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codeName="ThisWorkbook" defaultThemeVersion="202300"/>
  <mc:AlternateContent xmlns:mc="http://schemas.openxmlformats.org/markup-compatibility/2006">
    <mc:Choice Requires="x15">
      <x15ac:absPath xmlns:x15ac="http://schemas.microsoft.com/office/spreadsheetml/2010/11/ac" url="\\file.ad.edu.city.kyoto.jp\UNT1\org\教職員\public\人事担当\○教員採用\R9採用\13_第1次試験結果通知\04_２次試験通知\03 公開用\"/>
    </mc:Choice>
  </mc:AlternateContent>
  <xr:revisionPtr revIDLastSave="0" documentId="13_ncr:1_{CAE4519C-94BC-4AF2-B2F0-7FD8751C44AF}" xr6:coauthVersionLast="47" xr6:coauthVersionMax="47" xr10:uidLastSave="{00000000-0000-0000-0000-000000000000}"/>
  <workbookProtection workbookAlgorithmName="SHA-512" workbookHashValue="MDtt25GL0lc4Wtvx6Uwo78QJ4KY2IxMk7pmUsSaiShWuRkbfboL8kCGWGXDdKtqsFSy6O7MsXVfGPFGRovYTuw==" workbookSaltValue="HICNVeVHY0Ny7VwpCQ6BQg==" workbookSpinCount="100000" lockStructure="1"/>
  <bookViews>
    <workbookView xWindow="-120" yWindow="-120" windowWidth="29040" windowHeight="15720" xr2:uid="{AA9B72AF-EDC3-49D2-9191-CA4AF693396F}"/>
  </bookViews>
  <sheets>
    <sheet name="案内" sheetId="1" r:id="rId1"/>
    <sheet name="挿入" sheetId="2" state="hidden" r:id="rId2"/>
  </sheets>
  <definedNames>
    <definedName name="_xlnm._FilterDatabase" localSheetId="1" hidden="1">挿入!$A$1:$T$511</definedName>
    <definedName name="_xlnm.Print_Area" localSheetId="0">案内!$B$5:$L$44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1" i="1" l="1"/>
  <c r="S2" i="1" l="1"/>
  <c r="I8" i="1" s="1"/>
  <c r="G22" i="1" l="1"/>
  <c r="I24" i="1"/>
  <c r="H24" i="1"/>
  <c r="I14" i="1"/>
  <c r="E26" i="1"/>
  <c r="E22" i="1"/>
  <c r="E21" i="1"/>
  <c r="G12" i="1"/>
  <c r="E12" i="1"/>
  <c r="E8" i="1"/>
  <c r="H14" i="1"/>
  <c r="M1" i="1" l="1"/>
</calcChain>
</file>

<file path=xl/sharedStrings.xml><?xml version="1.0" encoding="utf-8"?>
<sst xmlns="http://schemas.openxmlformats.org/spreadsheetml/2006/main" count="2639" uniqueCount="596">
  <si>
    <t>受験番号</t>
    <rPh sb="0" eb="4">
      <t>ジュケンバンゴウ</t>
    </rPh>
    <phoneticPr fontId="1"/>
  </si>
  <si>
    <t>試験区分</t>
    <rPh sb="0" eb="4">
      <t>シケンクブン</t>
    </rPh>
    <phoneticPr fontId="1"/>
  </si>
  <si>
    <t>コードを入力してください。</t>
    <rPh sb="4" eb="6">
      <t>ニュウリョク</t>
    </rPh>
    <phoneticPr fontId="1"/>
  </si>
  <si>
    <t>整理番号を入力してください。</t>
    <rPh sb="0" eb="2">
      <t>セイリ</t>
    </rPh>
    <rPh sb="2" eb="4">
      <t>バンゴウ</t>
    </rPh>
    <rPh sb="5" eb="7">
      <t>ニュウリョク</t>
    </rPh>
    <phoneticPr fontId="1"/>
  </si>
  <si>
    <t>コード</t>
    <phoneticPr fontId="1"/>
  </si>
  <si>
    <t>令和９年度京都市立学校教員採用選考試験</t>
    <phoneticPr fontId="1"/>
  </si>
  <si>
    <t>第 ２ 次 試 験 案 内</t>
    <phoneticPr fontId="1"/>
  </si>
  <si>
    <t>１．</t>
    <phoneticPr fontId="1"/>
  </si>
  <si>
    <t>２．</t>
  </si>
  <si>
    <t>３．</t>
  </si>
  <si>
    <t>４．</t>
    <phoneticPr fontId="1"/>
  </si>
  <si>
    <t>５．</t>
    <phoneticPr fontId="1"/>
  </si>
  <si>
    <t>６．</t>
    <phoneticPr fontId="1"/>
  </si>
  <si>
    <t>・</t>
    <phoneticPr fontId="1"/>
  </si>
  <si>
    <t>　「【重要】令和９年度京都市立学校教員採用選考試験 第２次試験について」</t>
    <phoneticPr fontId="1"/>
  </si>
  <si>
    <t>（https://kyoin.city.kyoto.lg.jp/saiyo/2ji_shiken2.html）を御確認ください。</t>
  </si>
  <si>
    <t>作成・提出方法、指導案の様式等に関しては、京都市教員採用サイトの</t>
    <rPh sb="24" eb="26">
      <t>キョウイン</t>
    </rPh>
    <rPh sb="26" eb="28">
      <t>サイヨウ</t>
    </rPh>
    <phoneticPr fontId="1"/>
  </si>
  <si>
    <t>京　都　市　教　育　委　員　会</t>
    <rPh sb="0" eb="1">
      <t>キョウ</t>
    </rPh>
    <rPh sb="2" eb="3">
      <t>ト</t>
    </rPh>
    <rPh sb="4" eb="5">
      <t>シ</t>
    </rPh>
    <rPh sb="6" eb="7">
      <t>キョウ</t>
    </rPh>
    <rPh sb="8" eb="9">
      <t>イク</t>
    </rPh>
    <rPh sb="10" eb="11">
      <t>イ</t>
    </rPh>
    <rPh sb="12" eb="13">
      <t>イン</t>
    </rPh>
    <rPh sb="14" eb="15">
      <t>カイ</t>
    </rPh>
    <phoneticPr fontId="1"/>
  </si>
  <si>
    <t>模擬授業について</t>
    <rPh sb="0" eb="2">
      <t>モギ</t>
    </rPh>
    <rPh sb="2" eb="4">
      <t>ジュギョウ</t>
    </rPh>
    <phoneticPr fontId="1"/>
  </si>
  <si>
    <t>令和８年８月７日（金）</t>
    <rPh sb="0" eb="2">
      <t>レイワ</t>
    </rPh>
    <rPh sb="3" eb="4">
      <t>ネン</t>
    </rPh>
    <rPh sb="5" eb="6">
      <t>ガツ</t>
    </rPh>
    <rPh sb="7" eb="8">
      <t>ニチ</t>
    </rPh>
    <rPh sb="9" eb="10">
      <t>キン</t>
    </rPh>
    <phoneticPr fontId="1"/>
  </si>
  <si>
    <t>なお、模擬授業の前に指導案原本の照合を行います。</t>
    <rPh sb="3" eb="7">
      <t>モギジュギョウ</t>
    </rPh>
    <rPh sb="8" eb="9">
      <t>マエ</t>
    </rPh>
    <rPh sb="10" eb="12">
      <t>シドウ</t>
    </rPh>
    <rPh sb="12" eb="13">
      <t>アン</t>
    </rPh>
    <rPh sb="13" eb="15">
      <t>ゲンポン</t>
    </rPh>
    <rPh sb="16" eb="18">
      <t>ショウゴウ</t>
    </rPh>
    <rPh sb="19" eb="20">
      <t>オコナ</t>
    </rPh>
    <phoneticPr fontId="1"/>
  </si>
  <si>
    <t>集合時間：</t>
    <rPh sb="0" eb="2">
      <t>シュウゴウ</t>
    </rPh>
    <rPh sb="2" eb="4">
      <t>ジカン</t>
    </rPh>
    <phoneticPr fontId="1"/>
  </si>
  <si>
    <t>集合場所：</t>
    <rPh sb="0" eb="2">
      <t>シュウゴウ</t>
    </rPh>
    <rPh sb="2" eb="4">
      <t>バショ</t>
    </rPh>
    <phoneticPr fontId="1"/>
  </si>
  <si>
    <t>試験内容：</t>
    <rPh sb="0" eb="2">
      <t>シケン</t>
    </rPh>
    <rPh sb="2" eb="4">
      <t>ナイヨウ</t>
    </rPh>
    <phoneticPr fontId="1"/>
  </si>
  <si>
    <t>日　　　 　程：</t>
    <rPh sb="0" eb="1">
      <t>ヒ</t>
    </rPh>
    <rPh sb="6" eb="7">
      <t>ホド</t>
    </rPh>
    <phoneticPr fontId="1"/>
  </si>
  <si>
    <t>持　参　物：</t>
    <rPh sb="0" eb="1">
      <t>ジ</t>
    </rPh>
    <rPh sb="2" eb="3">
      <t>サン</t>
    </rPh>
    <rPh sb="4" eb="5">
      <t>モノ</t>
    </rPh>
    <phoneticPr fontId="1"/>
  </si>
  <si>
    <t>万が一、指導案を持参し忘れ、提出できない場合は、受験資格を失うことがありますので御注意ください。</t>
    <phoneticPr fontId="1"/>
  </si>
  <si>
    <t>（試験開始時間</t>
    <rPh sb="1" eb="5">
      <t>シケンカイシ</t>
    </rPh>
    <rPh sb="5" eb="7">
      <t>ジカン</t>
    </rPh>
    <phoneticPr fontId="1"/>
  </si>
  <si>
    <t>）</t>
    <phoneticPr fontId="1"/>
  </si>
  <si>
    <t>コード</t>
    <phoneticPr fontId="1"/>
  </si>
  <si>
    <t>整理番号</t>
    <rPh sb="0" eb="4">
      <t>セイリバンゴウ</t>
    </rPh>
    <phoneticPr fontId="1"/>
  </si>
  <si>
    <t>集合時間①</t>
    <rPh sb="0" eb="2">
      <t>シュウゴウ</t>
    </rPh>
    <rPh sb="2" eb="4">
      <t>ジカン</t>
    </rPh>
    <phoneticPr fontId="1"/>
  </si>
  <si>
    <t>開始時間①</t>
    <rPh sb="0" eb="2">
      <t>カイシ</t>
    </rPh>
    <rPh sb="2" eb="4">
      <t>ジカン</t>
    </rPh>
    <phoneticPr fontId="1"/>
  </si>
  <si>
    <t>Ⅰ　第１日目</t>
    <rPh sb="2" eb="3">
      <t>ダイ</t>
    </rPh>
    <rPh sb="4" eb="5">
      <t>ニチ</t>
    </rPh>
    <rPh sb="5" eb="6">
      <t>メ</t>
    </rPh>
    <phoneticPr fontId="1"/>
  </si>
  <si>
    <t>Ⅱ　第２日目</t>
    <rPh sb="2" eb="3">
      <t>ダイ</t>
    </rPh>
    <rPh sb="4" eb="5">
      <t>ニチ</t>
    </rPh>
    <rPh sb="5" eb="6">
      <t>メ</t>
    </rPh>
    <phoneticPr fontId="1"/>
  </si>
  <si>
    <t>模擬授業、個人面接</t>
    <rPh sb="0" eb="4">
      <t>モギジュギョウ</t>
    </rPh>
    <rPh sb="5" eb="7">
      <t>コジン</t>
    </rPh>
    <rPh sb="7" eb="9">
      <t>メンセツ</t>
    </rPh>
    <phoneticPr fontId="1"/>
  </si>
  <si>
    <t>論文</t>
    <rPh sb="0" eb="2">
      <t>ロンブン</t>
    </rPh>
    <phoneticPr fontId="1"/>
  </si>
  <si>
    <t>※本状は受験票ではありません。</t>
    <rPh sb="1" eb="3">
      <t>ホンジョウ</t>
    </rPh>
    <rPh sb="4" eb="7">
      <t>ジュケンヒョウ</t>
    </rPh>
    <phoneticPr fontId="1"/>
  </si>
  <si>
    <t>模擬授業では児童生徒役はいませんが、いると想定して行ってください。</t>
    <rPh sb="2" eb="4">
      <t>ジュギョウ</t>
    </rPh>
    <rPh sb="6" eb="8">
      <t>ジドウ</t>
    </rPh>
    <rPh sb="8" eb="10">
      <t>セイト</t>
    </rPh>
    <phoneticPr fontId="1"/>
  </si>
  <si>
    <t>同志社大学　新町キャンパス　尋真館</t>
    <rPh sb="0" eb="5">
      <t>ドウシシャダイガク</t>
    </rPh>
    <rPh sb="6" eb="8">
      <t>シンマチ</t>
    </rPh>
    <phoneticPr fontId="1"/>
  </si>
  <si>
    <t>※地下鉄で来場される場合は、今出川駅４番出口を出て、必ず今出川通から</t>
    <rPh sb="1" eb="4">
      <t>チカテツ</t>
    </rPh>
    <rPh sb="5" eb="7">
      <t>ライジョウ</t>
    </rPh>
    <rPh sb="10" eb="12">
      <t>バアイ</t>
    </rPh>
    <rPh sb="14" eb="17">
      <t>イマデガワ</t>
    </rPh>
    <rPh sb="17" eb="18">
      <t>エキ</t>
    </rPh>
    <rPh sb="19" eb="20">
      <t>バン</t>
    </rPh>
    <rPh sb="20" eb="22">
      <t>デグチ</t>
    </rPh>
    <rPh sb="23" eb="24">
      <t>デ</t>
    </rPh>
    <phoneticPr fontId="1"/>
  </si>
  <si>
    <t>１時間程度を予定</t>
    <rPh sb="1" eb="3">
      <t>ジカン</t>
    </rPh>
    <rPh sb="3" eb="5">
      <t>テイド</t>
    </rPh>
    <rPh sb="6" eb="8">
      <t>ヨテイ</t>
    </rPh>
    <phoneticPr fontId="1"/>
  </si>
  <si>
    <t>本状、受験票、筆記用具、模擬授業の指導案のコピー４部（Ａ３サイズ）</t>
    <rPh sb="14" eb="16">
      <t>ジュギョウ</t>
    </rPh>
    <phoneticPr fontId="1"/>
  </si>
  <si>
    <t>持参物①</t>
    <rPh sb="0" eb="3">
      <t>ジサンブツ</t>
    </rPh>
    <phoneticPr fontId="1"/>
  </si>
  <si>
    <t>集合教室①</t>
    <rPh sb="0" eb="2">
      <t>シュウゴウ</t>
    </rPh>
    <rPh sb="2" eb="4">
      <t>キョウシツ</t>
    </rPh>
    <phoneticPr fontId="1"/>
  </si>
  <si>
    <t>集合階①</t>
    <rPh sb="0" eb="2">
      <t>シュウゴウ</t>
    </rPh>
    <rPh sb="2" eb="3">
      <t>カイ</t>
    </rPh>
    <phoneticPr fontId="1"/>
  </si>
  <si>
    <t>日程①</t>
    <rPh sb="0" eb="2">
      <t>ニッテイ</t>
    </rPh>
    <phoneticPr fontId="1"/>
  </si>
  <si>
    <t>試験内容</t>
    <rPh sb="0" eb="4">
      <t>シケンナイヨウ</t>
    </rPh>
    <phoneticPr fontId="1"/>
  </si>
  <si>
    <t>実技試験</t>
    <rPh sb="0" eb="4">
      <t>ジツギシケン</t>
    </rPh>
    <phoneticPr fontId="1"/>
  </si>
  <si>
    <t>実技備考欄</t>
    <rPh sb="0" eb="2">
      <t>ジツギ</t>
    </rPh>
    <rPh sb="2" eb="4">
      <t>ビコウ</t>
    </rPh>
    <rPh sb="4" eb="5">
      <t>ラン</t>
    </rPh>
    <phoneticPr fontId="1"/>
  </si>
  <si>
    <t>開始時間②</t>
    <rPh sb="0" eb="2">
      <t>カイシ</t>
    </rPh>
    <rPh sb="2" eb="4">
      <t>ジカン</t>
    </rPh>
    <phoneticPr fontId="1"/>
  </si>
  <si>
    <t>集合階②</t>
    <rPh sb="0" eb="2">
      <t>シュウゴウ</t>
    </rPh>
    <rPh sb="2" eb="3">
      <t>カイ</t>
    </rPh>
    <phoneticPr fontId="1"/>
  </si>
  <si>
    <t>集合教室②</t>
    <rPh sb="0" eb="2">
      <t>シュウゴウ</t>
    </rPh>
    <rPh sb="2" eb="4">
      <t>キョウシツ</t>
    </rPh>
    <phoneticPr fontId="1"/>
  </si>
  <si>
    <t>持参物②</t>
    <rPh sb="0" eb="3">
      <t>ジサンブツ</t>
    </rPh>
    <phoneticPr fontId="1"/>
  </si>
  <si>
    <t>集合時間②</t>
    <rPh sb="0" eb="2">
      <t>シュウゴウ</t>
    </rPh>
    <rPh sb="2" eb="4">
      <t>ジカン</t>
    </rPh>
    <phoneticPr fontId="1"/>
  </si>
  <si>
    <t>模擬授業終了後、引き続き同じ部屋で個人面接を実施します。</t>
    <rPh sb="0" eb="2">
      <t>モギ</t>
    </rPh>
    <rPh sb="2" eb="4">
      <t>ジュギョウ</t>
    </rPh>
    <rPh sb="4" eb="6">
      <t>シュウリョウ</t>
    </rPh>
    <rPh sb="6" eb="7">
      <t>ゴ</t>
    </rPh>
    <rPh sb="8" eb="9">
      <t>ヒ</t>
    </rPh>
    <rPh sb="10" eb="11">
      <t>ツヅ</t>
    </rPh>
    <rPh sb="12" eb="13">
      <t>オナ</t>
    </rPh>
    <rPh sb="14" eb="16">
      <t>ヘヤ</t>
    </rPh>
    <rPh sb="17" eb="19">
      <t>コジン</t>
    </rPh>
    <rPh sb="19" eb="21">
      <t>メンセツ</t>
    </rPh>
    <rPh sb="22" eb="24">
      <t>ジッシ</t>
    </rPh>
    <phoneticPr fontId="1"/>
  </si>
  <si>
    <t>事前に指導案を作成いただき、第１日目にコピー（Ａ３サイズに拡大したものを４部）を</t>
    <rPh sb="14" eb="15">
      <t>ダイ</t>
    </rPh>
    <rPh sb="16" eb="17">
      <t>ニチ</t>
    </rPh>
    <rPh sb="17" eb="18">
      <t>メ</t>
    </rPh>
    <phoneticPr fontId="1"/>
  </si>
  <si>
    <t>御提出いただきます。</t>
  </si>
  <si>
    <t>最大２時間程度を予定</t>
    <rPh sb="0" eb="2">
      <t>サイダイ</t>
    </rPh>
    <rPh sb="3" eb="7">
      <t>ジカンテイド</t>
    </rPh>
    <rPh sb="8" eb="10">
      <t>ヨテイ</t>
    </rPh>
    <phoneticPr fontId="1"/>
  </si>
  <si>
    <t>日程②</t>
    <rPh sb="0" eb="2">
      <t>ニッテイ</t>
    </rPh>
    <phoneticPr fontId="1"/>
  </si>
  <si>
    <t>※試験開始時間以降に集合場所に入室した受験者は受験不可とします。</t>
    <rPh sb="1" eb="3">
      <t>シケン</t>
    </rPh>
    <rPh sb="3" eb="5">
      <t>カイシ</t>
    </rPh>
    <rPh sb="5" eb="7">
      <t>ジカン</t>
    </rPh>
    <rPh sb="19" eb="21">
      <t>ジュケン</t>
    </rPh>
    <phoneticPr fontId="1"/>
  </si>
  <si>
    <t>※試験開始時間以降に集合場所に入室した志願者は受験不可とします。</t>
    <rPh sb="1" eb="3">
      <t>シケン</t>
    </rPh>
    <rPh sb="3" eb="5">
      <t>カイシ</t>
    </rPh>
    <rPh sb="5" eb="7">
      <t>ジカン</t>
    </rPh>
    <phoneticPr fontId="1"/>
  </si>
  <si>
    <t>　新町通を通ってお越しください。経路の詳細はQRコードから御確認ください。</t>
    <rPh sb="16" eb="18">
      <t>ケイロ</t>
    </rPh>
    <rPh sb="19" eb="21">
      <t>ショウサイ</t>
    </rPh>
    <rPh sb="29" eb="30">
      <t>ゴ</t>
    </rPh>
    <rPh sb="30" eb="32">
      <t>カクニン</t>
    </rPh>
    <phoneticPr fontId="1"/>
  </si>
  <si>
    <r>
      <t>なお、資料をダウンロードする際のパスワードは、「</t>
    </r>
    <r>
      <rPr>
        <b/>
        <sz val="11"/>
        <color theme="0"/>
        <rFont val="ＭＳ Ｐゴシック"/>
        <family val="3"/>
        <charset val="128"/>
      </rPr>
      <t>8CDcn5</t>
    </r>
    <r>
      <rPr>
        <sz val="11"/>
        <color theme="0"/>
        <rFont val="ＭＳ 明朝"/>
        <family val="1"/>
        <charset val="128"/>
      </rPr>
      <t>」です。</t>
    </r>
    <phoneticPr fontId="1"/>
  </si>
  <si>
    <r>
      <t>模擬授業には、指導案原本（</t>
    </r>
    <r>
      <rPr>
        <u/>
        <sz val="11"/>
        <color theme="0"/>
        <rFont val="ＭＳ Ｐゴシック"/>
        <family val="3"/>
        <charset val="128"/>
      </rPr>
      <t>メモ等の書込み不可</t>
    </r>
    <r>
      <rPr>
        <sz val="11"/>
        <color theme="0"/>
        <rFont val="ＭＳ 明朝"/>
        <family val="1"/>
        <charset val="128"/>
      </rPr>
      <t>）及びこちらで指定した物のみ持ち込み可能です。</t>
    </r>
    <rPh sb="2" eb="4">
      <t>ジュギョウ</t>
    </rPh>
    <rPh sb="10" eb="12">
      <t>ゲンポン</t>
    </rPh>
    <rPh sb="15" eb="16">
      <t>トウ</t>
    </rPh>
    <rPh sb="17" eb="19">
      <t>カキコ</t>
    </rPh>
    <rPh sb="20" eb="22">
      <t>フカ</t>
    </rPh>
    <phoneticPr fontId="1"/>
  </si>
  <si>
    <r>
      <t>〈返信用封筒について〉</t>
    </r>
    <r>
      <rPr>
        <u/>
        <sz val="10"/>
        <color theme="0"/>
        <rFont val="ＭＳ 明朝"/>
        <family val="1"/>
        <charset val="128"/>
      </rPr>
      <t>※持参物に返信用封筒が記載されている者のみ</t>
    </r>
    <r>
      <rPr>
        <sz val="10"/>
        <color theme="0"/>
        <rFont val="ＭＳ 明朝"/>
        <family val="1"/>
        <charset val="128"/>
      </rPr>
      <t xml:space="preserve">
返信用封筒は、封筒（角形2号　24cm×33.2cm）の表面にあらかじめ140円切手を貼付のうえ、志願者の郵便番号・住所・氏名を記載いただくとともに、受験番号を表面左下に明記し、糊付封筒又は、開封口に両面テープ等を貼り付けた封筒を提出してください。</t>
    </r>
    <rPh sb="1" eb="4">
      <t>ヘンシンヨウ</t>
    </rPh>
    <rPh sb="4" eb="6">
      <t>フウトウ</t>
    </rPh>
    <rPh sb="12" eb="14">
      <t>ジサン</t>
    </rPh>
    <rPh sb="14" eb="15">
      <t>ブツ</t>
    </rPh>
    <rPh sb="16" eb="21">
      <t>ヘンシンヨウフウトウ</t>
    </rPh>
    <rPh sb="22" eb="24">
      <t>キサイ</t>
    </rPh>
    <rPh sb="29" eb="30">
      <t>モノ</t>
    </rPh>
    <phoneticPr fontId="1"/>
  </si>
  <si>
    <r>
      <rPr>
        <b/>
        <u/>
        <sz val="11"/>
        <color theme="0"/>
        <rFont val="ＭＳ 明朝"/>
        <family val="1"/>
        <charset val="128"/>
      </rPr>
      <t>試験当日の緊急連絡先</t>
    </r>
    <r>
      <rPr>
        <sz val="11"/>
        <color theme="0"/>
        <rFont val="ＭＳ 明朝"/>
        <family val="1"/>
        <charset val="128"/>
      </rPr>
      <t>　０７０－５６６５－２２３３</t>
    </r>
    <rPh sb="0" eb="4">
      <t>シケントウジツ</t>
    </rPh>
    <rPh sb="5" eb="10">
      <t>キンキュウレンラクサキ</t>
    </rPh>
    <phoneticPr fontId="1"/>
  </si>
  <si>
    <t>412532686499</t>
  </si>
  <si>
    <t>Z30</t>
  </si>
  <si>
    <t>Z40</t>
  </si>
  <si>
    <t>本状、受験票、筆記用具、指導案（原本）等模擬授業に必要なもの</t>
    <rPh sb="0" eb="2">
      <t>ホンジョウ</t>
    </rPh>
    <rPh sb="3" eb="6">
      <t>ジュケンヒョウ</t>
    </rPh>
    <rPh sb="7" eb="9">
      <t>ヒッキ</t>
    </rPh>
    <rPh sb="9" eb="11">
      <t>ヨウグ</t>
    </rPh>
    <rPh sb="12" eb="14">
      <t>シドウ</t>
    </rPh>
    <rPh sb="14" eb="15">
      <t>アン</t>
    </rPh>
    <rPh sb="16" eb="18">
      <t>ゲンポン</t>
    </rPh>
    <rPh sb="19" eb="20">
      <t>トウ</t>
    </rPh>
    <rPh sb="20" eb="22">
      <t>モギ</t>
    </rPh>
    <rPh sb="25" eb="27">
      <t>ヒツヨウ</t>
    </rPh>
    <phoneticPr fontId="3"/>
  </si>
  <si>
    <t>395063920410</t>
  </si>
  <si>
    <t>881133018128</t>
  </si>
  <si>
    <t>457309337998</t>
  </si>
  <si>
    <t>691961750242</t>
  </si>
  <si>
    <t>053359856027</t>
  </si>
  <si>
    <t>587009864520</t>
  </si>
  <si>
    <t>427530565471</t>
  </si>
  <si>
    <t>736137508534</t>
  </si>
  <si>
    <t>478566505408</t>
  </si>
  <si>
    <t>556373634522</t>
  </si>
  <si>
    <t>688377344134</t>
  </si>
  <si>
    <t>357709509191</t>
  </si>
  <si>
    <t>894097433467</t>
  </si>
  <si>
    <t>628451183828</t>
  </si>
  <si>
    <t>322092095858</t>
  </si>
  <si>
    <t>062201779748</t>
  </si>
  <si>
    <t>072991400882</t>
  </si>
  <si>
    <t>202414621847</t>
  </si>
  <si>
    <t>453403921035</t>
  </si>
  <si>
    <t>347147369303</t>
  </si>
  <si>
    <t>369155243479</t>
  </si>
  <si>
    <t>523638804451</t>
  </si>
  <si>
    <t>641465732512</t>
  </si>
  <si>
    <t>583403734265</t>
  </si>
  <si>
    <t>648487964339</t>
  </si>
  <si>
    <t>951294208359</t>
  </si>
  <si>
    <t>317873735100</t>
  </si>
  <si>
    <t>958115514642</t>
  </si>
  <si>
    <t>405104525888</t>
  </si>
  <si>
    <t>181915396110</t>
  </si>
  <si>
    <t>380091148326</t>
  </si>
  <si>
    <t>714910922619</t>
  </si>
  <si>
    <t>719839413583</t>
  </si>
  <si>
    <t>114487029909</t>
  </si>
  <si>
    <t>447577686688</t>
  </si>
  <si>
    <t>066970652329</t>
  </si>
  <si>
    <t>446775621576</t>
  </si>
  <si>
    <t>422734324430</t>
  </si>
  <si>
    <t>580577056011</t>
  </si>
  <si>
    <t>102187548619</t>
  </si>
  <si>
    <t>774294075227</t>
  </si>
  <si>
    <t>108523861650</t>
  </si>
  <si>
    <t>936344767342</t>
  </si>
  <si>
    <t>937695045466</t>
  </si>
  <si>
    <t>489200067173</t>
  </si>
  <si>
    <t>820744172347</t>
  </si>
  <si>
    <t>553264264959</t>
  </si>
  <si>
    <t>337121427991</t>
  </si>
  <si>
    <t>304884670213</t>
  </si>
  <si>
    <t>284507705867</t>
  </si>
  <si>
    <t>334496051809</t>
  </si>
  <si>
    <t>558377878567</t>
  </si>
  <si>
    <t>405579096627</t>
  </si>
  <si>
    <t>323788478816</t>
  </si>
  <si>
    <t>712870929161</t>
  </si>
  <si>
    <t>694586268755</t>
  </si>
  <si>
    <t>764793873458</t>
  </si>
  <si>
    <t>504550133492</t>
  </si>
  <si>
    <t>889563655485</t>
  </si>
  <si>
    <t>097692774797</t>
  </si>
  <si>
    <t>359082902687</t>
  </si>
  <si>
    <t>737138543471</t>
  </si>
  <si>
    <t>454808413021</t>
  </si>
  <si>
    <t>038852372483</t>
  </si>
  <si>
    <t>814080922650</t>
  </si>
  <si>
    <t>233594583456</t>
  </si>
  <si>
    <t>678191263917</t>
  </si>
  <si>
    <t>132510761429</t>
  </si>
  <si>
    <t>809912469578</t>
  </si>
  <si>
    <t>157041714934</t>
  </si>
  <si>
    <t>420189248866</t>
  </si>
  <si>
    <t>802607684998</t>
  </si>
  <si>
    <t>718779033356</t>
  </si>
  <si>
    <t>418400339960</t>
  </si>
  <si>
    <t>550022610343</t>
  </si>
  <si>
    <t>858174814654</t>
  </si>
  <si>
    <t>925328025270</t>
  </si>
  <si>
    <t>807004096525</t>
  </si>
  <si>
    <t>105775421015</t>
  </si>
  <si>
    <t>461405672224</t>
  </si>
  <si>
    <t>884376320088</t>
  </si>
  <si>
    <t>123493367914</t>
  </si>
  <si>
    <t>480223735227</t>
  </si>
  <si>
    <t>694195845557</t>
  </si>
  <si>
    <t>002376663432</t>
  </si>
  <si>
    <t>880673002270</t>
  </si>
  <si>
    <t>351751725550</t>
  </si>
  <si>
    <t>927484498374</t>
  </si>
  <si>
    <t>731216595197</t>
  </si>
  <si>
    <t>811389426618</t>
  </si>
  <si>
    <t>922687362595</t>
  </si>
  <si>
    <t>593852716649</t>
  </si>
  <si>
    <t>347813132719</t>
  </si>
  <si>
    <t>254762999257</t>
  </si>
  <si>
    <t>150455434650</t>
  </si>
  <si>
    <t>713489286843</t>
  </si>
  <si>
    <t>105606831590</t>
  </si>
  <si>
    <t>722221629409</t>
  </si>
  <si>
    <t>079520450755</t>
  </si>
  <si>
    <t>882445555265</t>
  </si>
  <si>
    <t>492173245533</t>
  </si>
  <si>
    <t>794725573925</t>
  </si>
  <si>
    <t>223420762017</t>
  </si>
  <si>
    <t>345513666376</t>
  </si>
  <si>
    <t>679835506708</t>
  </si>
  <si>
    <t>569760571543</t>
  </si>
  <si>
    <t>710941346901</t>
  </si>
  <si>
    <t>151680015800</t>
  </si>
  <si>
    <t>813967494547</t>
  </si>
  <si>
    <t>467165805191</t>
  </si>
  <si>
    <t>570838045272</t>
  </si>
  <si>
    <t>264083101585</t>
  </si>
  <si>
    <t>978156317291</t>
  </si>
  <si>
    <t>785883307413</t>
  </si>
  <si>
    <t>772299180942</t>
  </si>
  <si>
    <t>558138530116</t>
  </si>
  <si>
    <t>727493391055</t>
  </si>
  <si>
    <t>898367598975</t>
  </si>
  <si>
    <t>本状、受験票、筆記用具、指導案（原本）等模擬授業に必要なもの、返信用封筒</t>
    <rPh sb="31" eb="36">
      <t>ヘンシンヨウフウトウ</t>
    </rPh>
    <phoneticPr fontId="3"/>
  </si>
  <si>
    <t>020829874446</t>
  </si>
  <si>
    <t>410710278579</t>
  </si>
  <si>
    <t>314698038268</t>
  </si>
  <si>
    <t>500583206689</t>
  </si>
  <si>
    <t>463348222741</t>
  </si>
  <si>
    <t>745519862820</t>
  </si>
  <si>
    <t>229115228886</t>
  </si>
  <si>
    <t>375404627418</t>
  </si>
  <si>
    <t>102925121350</t>
  </si>
  <si>
    <t>820031204750</t>
  </si>
  <si>
    <t>273594157226</t>
  </si>
  <si>
    <t>110500051040</t>
  </si>
  <si>
    <t>082276587276</t>
  </si>
  <si>
    <t>390647029181</t>
  </si>
  <si>
    <t>385663797275</t>
  </si>
  <si>
    <t>048976096852</t>
  </si>
  <si>
    <t>211149307763</t>
  </si>
  <si>
    <t>584532175151</t>
  </si>
  <si>
    <t>272803660723</t>
  </si>
  <si>
    <t>714943177975</t>
  </si>
  <si>
    <t>688685467375</t>
  </si>
  <si>
    <t>671386519156</t>
  </si>
  <si>
    <t>574889018778</t>
  </si>
  <si>
    <t>655110604100</t>
  </si>
  <si>
    <t>995050901261</t>
  </si>
  <si>
    <t>950607168773</t>
  </si>
  <si>
    <t>929831638571</t>
  </si>
  <si>
    <t>574829786837</t>
  </si>
  <si>
    <t>742077898552</t>
  </si>
  <si>
    <t>Z31</t>
  </si>
  <si>
    <t>324917305652</t>
  </si>
  <si>
    <t>518244099984</t>
  </si>
  <si>
    <t>998962307769</t>
  </si>
  <si>
    <t>809663398074</t>
  </si>
  <si>
    <t>173843023671</t>
  </si>
  <si>
    <t>541722053961</t>
  </si>
  <si>
    <t>420985081618</t>
  </si>
  <si>
    <t>354164523864</t>
  </si>
  <si>
    <t>640320190079</t>
  </si>
  <si>
    <t>837760556326</t>
  </si>
  <si>
    <t>655607374448</t>
  </si>
  <si>
    <t>584775335148</t>
  </si>
  <si>
    <t>493591845784</t>
  </si>
  <si>
    <t>003783348984</t>
  </si>
  <si>
    <t>297385212646</t>
  </si>
  <si>
    <t>899896511428</t>
  </si>
  <si>
    <t>665021040364</t>
  </si>
  <si>
    <t>385764774590</t>
  </si>
  <si>
    <t>795184985500</t>
  </si>
  <si>
    <t>816353135144</t>
  </si>
  <si>
    <t>358825425739</t>
  </si>
  <si>
    <t>372518923900</t>
  </si>
  <si>
    <t>209873055378</t>
  </si>
  <si>
    <t>428352863763</t>
  </si>
  <si>
    <t>412145804893</t>
  </si>
  <si>
    <t>832245445291</t>
  </si>
  <si>
    <t>610568762255</t>
  </si>
  <si>
    <t>906020363689</t>
  </si>
  <si>
    <t>195763791162</t>
  </si>
  <si>
    <t>666202587428</t>
  </si>
  <si>
    <t>331454991306</t>
  </si>
  <si>
    <t>039409740385</t>
  </si>
  <si>
    <t>949205708510</t>
  </si>
  <si>
    <t>503611272349</t>
  </si>
  <si>
    <t>931828441489</t>
  </si>
  <si>
    <t>267656767117</t>
  </si>
  <si>
    <t>926299977117</t>
  </si>
  <si>
    <t>523033599756</t>
  </si>
  <si>
    <t>966843181038</t>
  </si>
  <si>
    <t>442194313767</t>
  </si>
  <si>
    <t>510044590591</t>
  </si>
  <si>
    <t>332765856753</t>
  </si>
  <si>
    <t>820238970736</t>
  </si>
  <si>
    <t>014553689363</t>
  </si>
  <si>
    <t>462812447369</t>
  </si>
  <si>
    <t>530224726402</t>
  </si>
  <si>
    <t>454295195206</t>
  </si>
  <si>
    <t>166266774115</t>
  </si>
  <si>
    <t>051806989372</t>
  </si>
  <si>
    <t>650103567075</t>
  </si>
  <si>
    <t>901186340773</t>
  </si>
  <si>
    <t>911674443361</t>
  </si>
  <si>
    <t>292874948063</t>
  </si>
  <si>
    <t>340131654531</t>
  </si>
  <si>
    <t>343293549483</t>
  </si>
  <si>
    <t>858769120291</t>
  </si>
  <si>
    <t>125247614624</t>
  </si>
  <si>
    <t>240935453823</t>
  </si>
  <si>
    <t>900202791592</t>
  </si>
  <si>
    <t>237415960554</t>
  </si>
  <si>
    <t>196947010990</t>
  </si>
  <si>
    <t>328701023418</t>
  </si>
  <si>
    <t>423776072610</t>
  </si>
  <si>
    <t>453070617782</t>
  </si>
  <si>
    <t>886444057677</t>
  </si>
  <si>
    <t>089606113798</t>
  </si>
  <si>
    <t>818174195891</t>
  </si>
  <si>
    <t>084865804477</t>
  </si>
  <si>
    <t>801266452164</t>
  </si>
  <si>
    <t>061389644239</t>
  </si>
  <si>
    <t>907151003684</t>
  </si>
  <si>
    <t>967062889091</t>
  </si>
  <si>
    <t>355027285281</t>
  </si>
  <si>
    <t>267042113276</t>
  </si>
  <si>
    <t>937841428562</t>
  </si>
  <si>
    <t>215786090583</t>
  </si>
  <si>
    <t>868507162349</t>
  </si>
  <si>
    <t>637357603460</t>
  </si>
  <si>
    <t>185726443470</t>
  </si>
  <si>
    <t>839119549505</t>
  </si>
  <si>
    <t>356445696028</t>
  </si>
  <si>
    <t>364855364191</t>
  </si>
  <si>
    <t>976890090095</t>
  </si>
  <si>
    <t>944743809981</t>
  </si>
  <si>
    <t>377785958011</t>
  </si>
  <si>
    <t>608705832440</t>
  </si>
  <si>
    <t>477935599256</t>
  </si>
  <si>
    <t>503036611673</t>
  </si>
  <si>
    <t>832593232872</t>
  </si>
  <si>
    <t>377941910681</t>
  </si>
  <si>
    <t>343116386913</t>
  </si>
  <si>
    <t>153342420064</t>
  </si>
  <si>
    <t>895972642444</t>
  </si>
  <si>
    <t>540779126573</t>
  </si>
  <si>
    <t>267428885065</t>
  </si>
  <si>
    <t>644095306140</t>
  </si>
  <si>
    <t>073163962276</t>
  </si>
  <si>
    <t>837267008497</t>
  </si>
  <si>
    <t>601426759021</t>
  </si>
  <si>
    <t>193344723142</t>
  </si>
  <si>
    <t>757723841961</t>
  </si>
  <si>
    <t>981590277297</t>
  </si>
  <si>
    <t>042077679196</t>
  </si>
  <si>
    <t>283035906774</t>
  </si>
  <si>
    <t>228805545036</t>
  </si>
  <si>
    <t>739539083215</t>
  </si>
  <si>
    <t>531342697978</t>
  </si>
  <si>
    <t>035380642003</t>
  </si>
  <si>
    <t>252353388410</t>
  </si>
  <si>
    <t>167073397748</t>
  </si>
  <si>
    <t>007281130913</t>
  </si>
  <si>
    <t>313402880410</t>
  </si>
  <si>
    <t>698779924766</t>
  </si>
  <si>
    <t>395756809294</t>
  </si>
  <si>
    <t>453219065813</t>
  </si>
  <si>
    <t>327561021617</t>
  </si>
  <si>
    <t>219699226634</t>
  </si>
  <si>
    <t>427006655716</t>
  </si>
  <si>
    <t>485779700794</t>
  </si>
  <si>
    <t>945401227509</t>
  </si>
  <si>
    <t>676645523753</t>
  </si>
  <si>
    <t>074117279432</t>
  </si>
  <si>
    <t>891256563005</t>
  </si>
  <si>
    <t>247134413739</t>
  </si>
  <si>
    <t>379016012434</t>
  </si>
  <si>
    <t>923806217131</t>
  </si>
  <si>
    <t>871697842285</t>
  </si>
  <si>
    <t>852533801211</t>
  </si>
  <si>
    <t>276908123366</t>
  </si>
  <si>
    <t>293189041606</t>
  </si>
  <si>
    <t>548420066063</t>
  </si>
  <si>
    <t>563685299675</t>
  </si>
  <si>
    <t>390461362820</t>
  </si>
  <si>
    <t>175335560270</t>
  </si>
  <si>
    <t>118634294981</t>
  </si>
  <si>
    <t>080484314724</t>
  </si>
  <si>
    <t>389777500418</t>
  </si>
  <si>
    <t>136169038258</t>
  </si>
  <si>
    <t>824811974327</t>
  </si>
  <si>
    <t>919471811335</t>
  </si>
  <si>
    <t>170912258590</t>
  </si>
  <si>
    <t>460071790561</t>
  </si>
  <si>
    <t>095333944261</t>
  </si>
  <si>
    <t>706973353942</t>
  </si>
  <si>
    <t>284776779964</t>
  </si>
  <si>
    <t>529387916982</t>
  </si>
  <si>
    <t>408681141005</t>
  </si>
  <si>
    <t>026068159282</t>
  </si>
  <si>
    <t>126819853759</t>
  </si>
  <si>
    <t>634636417842</t>
  </si>
  <si>
    <t>043274973852</t>
  </si>
  <si>
    <t>908457289083</t>
  </si>
  <si>
    <t>641440310166</t>
  </si>
  <si>
    <t>526977470860</t>
  </si>
  <si>
    <t>726545784204</t>
  </si>
  <si>
    <t>290523337729</t>
  </si>
  <si>
    <t>953653411483</t>
  </si>
  <si>
    <t>070544337758</t>
  </si>
  <si>
    <t>661773672582</t>
  </si>
  <si>
    <t>827699186539</t>
  </si>
  <si>
    <t>728807252622</t>
  </si>
  <si>
    <t>590253867244</t>
  </si>
  <si>
    <t>303348663484</t>
  </si>
  <si>
    <t>080359331735</t>
  </si>
  <si>
    <t>562272835110</t>
  </si>
  <si>
    <t>855849913619</t>
  </si>
  <si>
    <t>165251260375</t>
  </si>
  <si>
    <t>022473962049</t>
  </si>
  <si>
    <t>088375387428</t>
  </si>
  <si>
    <t>562286133864</t>
  </si>
  <si>
    <t>496840473718</t>
  </si>
  <si>
    <t>691631194990</t>
  </si>
  <si>
    <t>Z20</t>
  </si>
  <si>
    <t>本状、受験票、筆記用具、指導案（原本）等模擬授業に必要なもの</t>
    <rPh sb="22" eb="24">
      <t>ジュギョウ</t>
    </rPh>
    <phoneticPr fontId="3"/>
  </si>
  <si>
    <t>140590847050</t>
  </si>
  <si>
    <t>504142787826</t>
  </si>
  <si>
    <t>542208609433</t>
  </si>
  <si>
    <t>089245310771</t>
  </si>
  <si>
    <t>463152599272</t>
  </si>
  <si>
    <t>383205136696</t>
  </si>
  <si>
    <t>336105877217</t>
  </si>
  <si>
    <t>678247595474</t>
  </si>
  <si>
    <t>662994005033</t>
  </si>
  <si>
    <t>253851073342</t>
  </si>
  <si>
    <t>602403699241</t>
  </si>
  <si>
    <t>604957166647</t>
  </si>
  <si>
    <t>196752292911</t>
  </si>
  <si>
    <t>373206140219</t>
  </si>
  <si>
    <t>337900922707</t>
  </si>
  <si>
    <t>999646000712</t>
  </si>
  <si>
    <t>440900850854</t>
  </si>
  <si>
    <t>502189054420</t>
  </si>
  <si>
    <t>755911126741</t>
  </si>
  <si>
    <t>757187606458</t>
  </si>
  <si>
    <t>252208616305</t>
  </si>
  <si>
    <t>137835329292</t>
  </si>
  <si>
    <t>797420142536</t>
  </si>
  <si>
    <t>991978945929</t>
  </si>
  <si>
    <t>831408964477</t>
  </si>
  <si>
    <t>490618122349</t>
  </si>
  <si>
    <t>098988132037</t>
  </si>
  <si>
    <t>591577743425</t>
  </si>
  <si>
    <t>533325921545</t>
  </si>
  <si>
    <t>645868219006</t>
  </si>
  <si>
    <t>886135614658</t>
  </si>
  <si>
    <t>658586696658</t>
  </si>
  <si>
    <t>222705133074</t>
  </si>
  <si>
    <t>609445846937</t>
  </si>
  <si>
    <t>761191184251</t>
  </si>
  <si>
    <t>580740439453</t>
  </si>
  <si>
    <t>801309830384</t>
  </si>
  <si>
    <t>505528868427</t>
  </si>
  <si>
    <t>221133564143</t>
  </si>
  <si>
    <t>259820667017</t>
  </si>
  <si>
    <t>669548129443</t>
  </si>
  <si>
    <t>027520287441</t>
  </si>
  <si>
    <t>310644341951</t>
  </si>
  <si>
    <t>781162444987</t>
  </si>
  <si>
    <t>457875311442</t>
  </si>
  <si>
    <t>162889355122</t>
  </si>
  <si>
    <t>331162091269</t>
  </si>
  <si>
    <t>934556887958</t>
  </si>
  <si>
    <t>995894188386</t>
  </si>
  <si>
    <t>141791374449</t>
  </si>
  <si>
    <t>596320526156</t>
  </si>
  <si>
    <t>611766413056</t>
  </si>
  <si>
    <t>004750765218</t>
  </si>
  <si>
    <t>364447135873</t>
  </si>
  <si>
    <t>690011294044</t>
  </si>
  <si>
    <t>084203788200</t>
  </si>
  <si>
    <t>610612290025</t>
  </si>
  <si>
    <t>479122456204</t>
  </si>
  <si>
    <t>001289781963</t>
  </si>
  <si>
    <t>348251925494</t>
  </si>
  <si>
    <t>192873098136</t>
  </si>
  <si>
    <t>343148100204</t>
  </si>
  <si>
    <t>306903032322</t>
  </si>
  <si>
    <t>225117702738</t>
  </si>
  <si>
    <t>361532365086</t>
  </si>
  <si>
    <t>407301193128</t>
  </si>
  <si>
    <t>414209307821</t>
  </si>
  <si>
    <t>040229623618</t>
  </si>
  <si>
    <t>987926589459</t>
  </si>
  <si>
    <t>123518429876</t>
  </si>
  <si>
    <t>557704576709</t>
  </si>
  <si>
    <t>216692759943</t>
  </si>
  <si>
    <t>982079790999</t>
  </si>
  <si>
    <t>319619780854</t>
  </si>
  <si>
    <t>345284120868</t>
  </si>
  <si>
    <t>708269720855</t>
  </si>
  <si>
    <t>449308649515</t>
  </si>
  <si>
    <t>388409661538</t>
  </si>
  <si>
    <t>505299153169</t>
  </si>
  <si>
    <t>693552212809</t>
  </si>
  <si>
    <t>035507303955</t>
  </si>
  <si>
    <t>801121247777</t>
  </si>
  <si>
    <t>052320675861</t>
  </si>
  <si>
    <t>929796840646</t>
  </si>
  <si>
    <t>705892027030</t>
  </si>
  <si>
    <t>790593051749</t>
  </si>
  <si>
    <t>094471685500</t>
  </si>
  <si>
    <t>374261513183</t>
  </si>
  <si>
    <t>212589045382</t>
  </si>
  <si>
    <t>066914376927</t>
  </si>
  <si>
    <t>585043387895</t>
  </si>
  <si>
    <t>442923228519</t>
  </si>
  <si>
    <t>622391243335</t>
  </si>
  <si>
    <t>072363565428</t>
  </si>
  <si>
    <t>397575558697</t>
  </si>
  <si>
    <t>693820501053</t>
  </si>
  <si>
    <t>189585494410</t>
  </si>
  <si>
    <t>105682508760</t>
  </si>
  <si>
    <t>017315557734</t>
  </si>
  <si>
    <t>571261764102</t>
  </si>
  <si>
    <t>082208038068</t>
  </si>
  <si>
    <t>622130884095</t>
  </si>
  <si>
    <t>494245398371</t>
  </si>
  <si>
    <t>861264051067</t>
  </si>
  <si>
    <t>256516801780</t>
  </si>
  <si>
    <t>060543076769</t>
  </si>
  <si>
    <t>692743110489</t>
  </si>
  <si>
    <t>496585350700</t>
  </si>
  <si>
    <t>062008445057</t>
  </si>
  <si>
    <t>231135964716</t>
  </si>
  <si>
    <t>270532562734</t>
  </si>
  <si>
    <t>566881320449</t>
  </si>
  <si>
    <t>177909729034</t>
  </si>
  <si>
    <t>175783306636</t>
  </si>
  <si>
    <t>920169475874</t>
  </si>
  <si>
    <t>458371708639</t>
  </si>
  <si>
    <t>637234599025</t>
  </si>
  <si>
    <t>035714410770</t>
  </si>
  <si>
    <t>034515682359</t>
  </si>
  <si>
    <t>994837854055</t>
  </si>
  <si>
    <t>198622381459</t>
  </si>
  <si>
    <t>603813365436</t>
  </si>
  <si>
    <t>098708757195</t>
  </si>
  <si>
    <t>356407193946</t>
  </si>
  <si>
    <t>212310182056</t>
  </si>
  <si>
    <t>930626228455</t>
  </si>
  <si>
    <t>068723792957</t>
  </si>
  <si>
    <t>696051502655</t>
  </si>
  <si>
    <t>072088716385</t>
  </si>
  <si>
    <t>011314685161</t>
  </si>
  <si>
    <t>144857734232</t>
  </si>
  <si>
    <t>922480948195</t>
  </si>
  <si>
    <t>739558414260</t>
  </si>
  <si>
    <t>148419669814</t>
  </si>
  <si>
    <t>635376277581</t>
  </si>
  <si>
    <t>040260996948</t>
  </si>
  <si>
    <t>877659264421</t>
  </si>
  <si>
    <t>260473062097</t>
  </si>
  <si>
    <t>576920135629</t>
  </si>
  <si>
    <t>773047511449</t>
  </si>
  <si>
    <t>546300898728</t>
  </si>
  <si>
    <t>751345471451</t>
  </si>
  <si>
    <t>475029059500</t>
  </si>
  <si>
    <t>799413129490</t>
  </si>
  <si>
    <t>669682013553</t>
  </si>
  <si>
    <t>427992676095</t>
  </si>
  <si>
    <t>189850919713</t>
  </si>
  <si>
    <t>947819828269</t>
  </si>
  <si>
    <t>073170324446</t>
  </si>
  <si>
    <t>706968356840</t>
  </si>
  <si>
    <t>547578035880</t>
  </si>
  <si>
    <t>111302881886</t>
  </si>
  <si>
    <t>918074868809</t>
  </si>
  <si>
    <t>773943327442</t>
  </si>
  <si>
    <t>065985619299</t>
  </si>
  <si>
    <t>102870499111</t>
  </si>
  <si>
    <t>815936021958</t>
  </si>
  <si>
    <t>581187385593</t>
  </si>
  <si>
    <t>588430344052</t>
  </si>
  <si>
    <t>649327617446</t>
  </si>
  <si>
    <t>026719586865</t>
  </si>
  <si>
    <t>500665735152</t>
  </si>
  <si>
    <t>468877950202</t>
  </si>
  <si>
    <t>772218542674</t>
  </si>
  <si>
    <t>132087312150</t>
  </si>
  <si>
    <t>853857483336</t>
  </si>
  <si>
    <t>774316617575</t>
  </si>
  <si>
    <t>515151692120</t>
  </si>
  <si>
    <t>708615677467</t>
  </si>
  <si>
    <t>556441221889</t>
  </si>
  <si>
    <t>306357338831</t>
  </si>
  <si>
    <t>337985547155</t>
  </si>
  <si>
    <t>Z32</t>
  </si>
  <si>
    <t>本状、受験票、筆記用具、指導案（原本）等模擬授業に必要なもの</t>
    <rPh sb="0" eb="2">
      <t>ホンジョウ</t>
    </rPh>
    <rPh sb="3" eb="6">
      <t>ジュケンヒョウ</t>
    </rPh>
    <rPh sb="7" eb="11">
      <t>ヒッキヨウグ</t>
    </rPh>
    <rPh sb="12" eb="14">
      <t>シドウ</t>
    </rPh>
    <rPh sb="14" eb="15">
      <t>アン</t>
    </rPh>
    <rPh sb="16" eb="18">
      <t>ゲンポン</t>
    </rPh>
    <rPh sb="19" eb="22">
      <t>トウモギ</t>
    </rPh>
    <rPh sb="22" eb="24">
      <t>ジュギョウ</t>
    </rPh>
    <rPh sb="25" eb="27">
      <t>ヒツヨウ</t>
    </rPh>
    <phoneticPr fontId="3"/>
  </si>
  <si>
    <t>062244528758</t>
  </si>
  <si>
    <t>218799395092</t>
  </si>
  <si>
    <t>348133655645</t>
  </si>
  <si>
    <t>038223274156</t>
  </si>
  <si>
    <t>447775858010</t>
  </si>
  <si>
    <t>192632995149</t>
  </si>
  <si>
    <t>456345033060</t>
  </si>
  <si>
    <t>639741779242</t>
  </si>
  <si>
    <t>017755850838</t>
  </si>
  <si>
    <t>330188223179</t>
  </si>
  <si>
    <t>908103561510</t>
  </si>
  <si>
    <t>908118733823</t>
  </si>
  <si>
    <t>526864853494</t>
  </si>
  <si>
    <t>567320953866</t>
  </si>
  <si>
    <t>928577191477</t>
  </si>
  <si>
    <t>953243640890</t>
  </si>
  <si>
    <t>780357883331</t>
  </si>
  <si>
    <t>049064812137</t>
  </si>
  <si>
    <t>栄養教諭</t>
  </si>
  <si>
    <t>中学校・家庭</t>
  </si>
  <si>
    <t>中学校・技術</t>
  </si>
  <si>
    <t>中学校・理科</t>
  </si>
  <si>
    <t>中学校・数学</t>
  </si>
  <si>
    <t>中学校・社会</t>
  </si>
  <si>
    <t>中学校・国語</t>
  </si>
  <si>
    <t>小学校</t>
  </si>
  <si>
    <t>Z40</t>
    <phoneticPr fontId="1"/>
  </si>
  <si>
    <r>
      <t>≪注意事項≫
・当日の</t>
    </r>
    <r>
      <rPr>
        <sz val="10"/>
        <color theme="0"/>
        <rFont val="ＭＳ Ｐゴシック"/>
        <family val="3"/>
        <charset val="128"/>
      </rPr>
      <t>本人確認は受験票にて行います</t>
    </r>
    <r>
      <rPr>
        <sz val="10"/>
        <color theme="0"/>
        <rFont val="ＭＳ 明朝"/>
        <family val="1"/>
        <charset val="128"/>
      </rPr>
      <t>ので、必ずお持ちください。（本状は受験票代わりになりません。）
・今後、連絡事項がある場合は京都市教員採用サイトへ掲載しますので、定期的に御確認ください。
・試験会場へは公共交通機関で来場してください。また、早めの来場は御遠慮いただき、集合時間に合わせてお越
　しください。
・試験中や待機時間中は、スマートフォンやスマートウォッチなどの情報機器としての機能を有する物は、時計と
　しても一切使用できませんので、必ず電源を切ってください。なお、会場に時計はありません。
・多数の方が受験されるため、当日の待ち時間が長くなる可能性があります。控室及び試験室内では通信機器等の
　利用を原則禁止しておりますので、書籍を持参する等、各自で御準備をお願いします。
・本市では温暖化対策の推進等の取り組んでいます。受験者においてもクールビズ（ノー上着、ノーネクタイ等）
　で試験会場にお越しください。
　（試験室は、適宜換気を行う場合があります。室温の高低に対応できる服装でお越しください。）</t>
    </r>
    <rPh sb="8" eb="10">
      <t>トウジツ</t>
    </rPh>
    <rPh sb="11" eb="15">
      <t>ホンニンカクニン</t>
    </rPh>
    <rPh sb="16" eb="19">
      <t>ジュケンヒョウ</t>
    </rPh>
    <rPh sb="21" eb="22">
      <t>オコナ</t>
    </rPh>
    <rPh sb="28" eb="29">
      <t>カナラ</t>
    </rPh>
    <rPh sb="31" eb="32">
      <t>モ</t>
    </rPh>
    <rPh sb="39" eb="41">
      <t>ホンジョウ</t>
    </rPh>
    <rPh sb="42" eb="45">
      <t>ジュケンヒョウ</t>
    </rPh>
    <rPh sb="45" eb="46">
      <t>カ</t>
    </rPh>
    <rPh sb="61" eb="63">
      <t>レンラク</t>
    </rPh>
    <rPh sb="63" eb="65">
      <t>ジコウ</t>
    </rPh>
    <rPh sb="68" eb="70">
      <t>バアイ</t>
    </rPh>
    <rPh sb="71" eb="74">
      <t>キョウトシ</t>
    </rPh>
    <rPh sb="74" eb="76">
      <t>キョウイン</t>
    </rPh>
    <rPh sb="76" eb="78">
      <t>サイヨウ</t>
    </rPh>
    <rPh sb="90" eb="93">
      <t>テイキテキ</t>
    </rPh>
    <rPh sb="135" eb="136">
      <t>ゴ</t>
    </rPh>
    <rPh sb="168" eb="172">
      <t>タイキジカン</t>
    </rPh>
    <rPh sb="172" eb="173">
      <t>チュウ</t>
    </rPh>
    <rPh sb="247" eb="249">
      <t>カイジョウ</t>
    </rPh>
    <rPh sb="250" eb="252">
      <t>トケイ</t>
    </rPh>
    <rPh sb="307" eb="309">
      <t>キキ</t>
    </rPh>
    <rPh sb="341" eb="342">
      <t>ゴ</t>
    </rPh>
    <rPh sb="358" eb="361">
      <t>オンダンカ</t>
    </rPh>
    <rPh sb="361" eb="363">
      <t>タイサク</t>
    </rPh>
    <rPh sb="364" eb="366">
      <t>スイシン</t>
    </rPh>
    <rPh sb="366" eb="367">
      <t>トウ</t>
    </rPh>
    <rPh sb="368" eb="369">
      <t>ト</t>
    </rPh>
    <rPh sb="370" eb="371">
      <t>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</si>
</sst>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_ "/>
    <numFmt numFmtId="177" formatCode="0_);[Red]\(0\)"/>
    <numFmt numFmtId="178" formatCode="h:mm;@"/>
    <numFmt numFmtId="179" formatCode="0&quot;階&quot;"/>
    <numFmt numFmtId="180" formatCode="ggge&quot;年&quot;m&quot;月&quot;d&quot;日&quot;\(aaa\)"/>
    <numFmt numFmtId="181" formatCode="m&quot;月&quot;d&quot;日&quot;;@"/>
  </numFmts>
  <fonts count="26">
    <font>
      <sz val="11"/>
      <color theme="1"/>
      <name val="ＭＳ Ｐゴシック"/>
      <family val="2"/>
      <charset val="128"/>
    </font>
    <font>
      <sz val="6"/>
      <name val="ＭＳ Ｐゴシック"/>
      <family val="2"/>
      <charset val="128"/>
    </font>
    <font>
      <b/>
      <sz val="12"/>
      <color theme="1"/>
      <name val="ＭＳ Ｐゴシック"/>
      <family val="3"/>
      <charset val="128"/>
    </font>
    <font>
      <b/>
      <sz val="14"/>
      <color rgb="FFFF0000"/>
      <name val="ＭＳ Ｐゴシック"/>
      <family val="3"/>
      <charset val="128"/>
    </font>
    <font>
      <sz val="14"/>
      <color theme="1"/>
      <name val="ＭＳ 明朝"/>
      <family val="1"/>
      <charset val="128"/>
    </font>
    <font>
      <b/>
      <sz val="16"/>
      <color theme="1"/>
      <name val="ＭＳ Ｐゴシック"/>
      <family val="3"/>
      <charset val="128"/>
    </font>
    <font>
      <sz val="11"/>
      <color theme="1"/>
      <name val="ＭＳ 明朝"/>
      <family val="1"/>
      <charset val="128"/>
    </font>
    <font>
      <sz val="12"/>
      <color theme="1"/>
      <name val="ＭＳ 明朝"/>
      <family val="1"/>
      <charset val="128"/>
    </font>
    <font>
      <sz val="11"/>
      <name val="ＭＳ Ｐゴシック"/>
      <family val="3"/>
      <charset val="128"/>
    </font>
    <font>
      <sz val="11"/>
      <color theme="0"/>
      <name val="ＭＳ Ｐゴシック"/>
      <family val="2"/>
      <charset val="128"/>
    </font>
    <font>
      <b/>
      <u/>
      <sz val="12"/>
      <color theme="0"/>
      <name val="ＭＳ Ｐゴシック"/>
      <family val="3"/>
      <charset val="128"/>
    </font>
    <font>
      <sz val="11"/>
      <color theme="0"/>
      <name val="ＭＳ Ｐゴシック"/>
      <family val="3"/>
      <charset val="128"/>
    </font>
    <font>
      <sz val="10"/>
      <color theme="0"/>
      <name val="ＭＳ Ｐゴシック"/>
      <family val="2"/>
      <charset val="128"/>
    </font>
    <font>
      <sz val="9"/>
      <color theme="0"/>
      <name val="ＭＳ Ｐゴシック"/>
      <family val="2"/>
      <charset val="128"/>
    </font>
    <font>
      <u/>
      <sz val="10.5"/>
      <color theme="0"/>
      <name val="ＭＳ ゴシック"/>
      <family val="3"/>
      <charset val="128"/>
    </font>
    <font>
      <b/>
      <sz val="10"/>
      <color theme="0"/>
      <name val="ＭＳ ゴシック"/>
      <family val="3"/>
      <charset val="128"/>
    </font>
    <font>
      <b/>
      <sz val="10"/>
      <color theme="0"/>
      <name val="ＭＳ Ｐゴシック"/>
      <family val="3"/>
      <charset val="128"/>
    </font>
    <font>
      <sz val="11"/>
      <color theme="0"/>
      <name val="ＭＳ 明朝"/>
      <family val="1"/>
      <charset val="128"/>
    </font>
    <font>
      <b/>
      <sz val="11"/>
      <color theme="0"/>
      <name val="ＭＳ Ｐゴシック"/>
      <family val="3"/>
      <charset val="128"/>
    </font>
    <font>
      <u/>
      <sz val="11"/>
      <color theme="0"/>
      <name val="ＭＳ Ｐゴシック"/>
      <family val="3"/>
      <charset val="128"/>
    </font>
    <font>
      <sz val="10"/>
      <color theme="0"/>
      <name val="ＭＳ 明朝"/>
      <family val="1"/>
      <charset val="128"/>
    </font>
    <font>
      <sz val="10"/>
      <color theme="0"/>
      <name val="ＭＳ Ｐゴシック"/>
      <family val="3"/>
      <charset val="128"/>
    </font>
    <font>
      <u/>
      <sz val="10"/>
      <color theme="0"/>
      <name val="ＭＳ 明朝"/>
      <family val="1"/>
      <charset val="128"/>
    </font>
    <font>
      <b/>
      <u/>
      <sz val="11"/>
      <color theme="0"/>
      <name val="ＭＳ 明朝"/>
      <family val="1"/>
      <charset val="128"/>
    </font>
    <font>
      <b/>
      <sz val="18"/>
      <color indexed="8"/>
      <name val="ＭＳ Ｐゴシック"/>
      <family val="3"/>
      <charset val="128"/>
    </font>
    <font>
      <b/>
      <sz val="20"/>
      <color theme="1"/>
      <name val="ＭＳ Ｐゴシック"/>
      <family val="3"/>
      <charset val="128"/>
    </font>
  </fonts>
  <fills count="4">
    <fill>
      <patternFill patternType="none"/>
    </fill>
    <fill>
      <patternFill patternType="gray125"/>
    </fill>
    <fill>
      <patternFill patternType="solid">
        <fgColor rgb="FFFFFF00"/>
        <bgColor indexed="64"/>
      </patternFill>
    </fill>
    <fill>
      <patternFill patternType="solid">
        <fgColor theme="4" tint="0.79998168889431442"/>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double">
        <color rgb="FFFF0000"/>
      </left>
      <right style="double">
        <color rgb="FFFF0000"/>
      </right>
      <top style="double">
        <color rgb="FFFF0000"/>
      </top>
      <bottom style="double">
        <color rgb="FFFF000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s>
  <cellStyleXfs count="1">
    <xf numFmtId="0" fontId="0" fillId="0" borderId="0">
      <alignment vertical="center"/>
    </xf>
  </cellStyleXfs>
  <cellXfs count="76">
    <xf numFmtId="0" fontId="0" fillId="0" borderId="0" xfId="0">
      <alignment vertical="center"/>
    </xf>
    <xf numFmtId="176" fontId="0" fillId="0" borderId="4" xfId="0" quotePrefix="1" applyNumberFormat="1" applyBorder="1" applyAlignment="1" applyProtection="1">
      <alignment horizontal="center" vertical="center" shrinkToFit="1"/>
      <protection locked="0"/>
    </xf>
    <xf numFmtId="177" fontId="0" fillId="0" borderId="4" xfId="0" applyNumberFormat="1" applyBorder="1" applyAlignment="1" applyProtection="1">
      <alignment horizontal="center" vertical="center" shrinkToFit="1"/>
      <protection locked="0"/>
    </xf>
    <xf numFmtId="0" fontId="0" fillId="0" borderId="0" xfId="0" applyFill="1" applyBorder="1">
      <alignment vertical="center"/>
    </xf>
    <xf numFmtId="0" fontId="8" fillId="3" borderId="0" xfId="0" applyFont="1" applyFill="1" applyAlignment="1">
      <alignment vertical="center" shrinkToFit="1"/>
    </xf>
    <xf numFmtId="0" fontId="0" fillId="0" borderId="0" xfId="0" applyAlignment="1">
      <alignment vertical="center" shrinkToFit="1"/>
    </xf>
    <xf numFmtId="178" fontId="8" fillId="3" borderId="0" xfId="0" applyNumberFormat="1" applyFont="1" applyFill="1" applyAlignment="1">
      <alignment vertical="center" shrinkToFit="1"/>
    </xf>
    <xf numFmtId="178" fontId="0" fillId="0" borderId="0" xfId="0" applyNumberFormat="1" applyAlignment="1">
      <alignment vertical="center" shrinkToFit="1"/>
    </xf>
    <xf numFmtId="181" fontId="8" fillId="3" borderId="0" xfId="0" applyNumberFormat="1" applyFont="1" applyFill="1" applyAlignment="1">
      <alignment vertical="center" shrinkToFit="1"/>
    </xf>
    <xf numFmtId="181" fontId="0" fillId="0" borderId="0" xfId="0" applyNumberFormat="1" applyFill="1" applyBorder="1">
      <alignment vertical="center"/>
    </xf>
    <xf numFmtId="181" fontId="0" fillId="0" borderId="0" xfId="0" applyNumberFormat="1" applyAlignment="1">
      <alignment vertical="center" shrinkToFit="1"/>
    </xf>
    <xf numFmtId="0" fontId="0" fillId="0" borderId="0" xfId="0" applyProtection="1">
      <alignment vertical="center"/>
    </xf>
    <xf numFmtId="0" fontId="0" fillId="0" borderId="0" xfId="0" applyBorder="1" applyAlignment="1" applyProtection="1">
      <alignment vertical="center"/>
    </xf>
    <xf numFmtId="0" fontId="0" fillId="0" borderId="5" xfId="0" applyFill="1" applyBorder="1" applyProtection="1">
      <alignment vertical="center"/>
    </xf>
    <xf numFmtId="0" fontId="0" fillId="0" borderId="6" xfId="0" applyFill="1" applyBorder="1" applyProtection="1">
      <alignment vertical="center"/>
    </xf>
    <xf numFmtId="0" fontId="4" fillId="0" borderId="6" xfId="0" applyFont="1" applyFill="1" applyBorder="1" applyAlignment="1" applyProtection="1">
      <alignment horizontal="center"/>
    </xf>
    <xf numFmtId="0" fontId="0" fillId="0" borderId="7" xfId="0" applyFill="1" applyBorder="1" applyProtection="1">
      <alignment vertical="center"/>
    </xf>
    <xf numFmtId="0" fontId="0" fillId="0" borderId="0" xfId="0" applyFill="1" applyProtection="1">
      <alignment vertical="center"/>
    </xf>
    <xf numFmtId="0" fontId="0" fillId="0" borderId="8" xfId="0" applyFill="1" applyBorder="1" applyProtection="1">
      <alignment vertical="center"/>
    </xf>
    <xf numFmtId="0" fontId="0" fillId="0" borderId="0" xfId="0" applyFill="1" applyBorder="1" applyProtection="1">
      <alignment vertical="center"/>
    </xf>
    <xf numFmtId="0" fontId="5" fillId="0" borderId="0" xfId="0" applyFont="1" applyFill="1" applyBorder="1" applyAlignment="1" applyProtection="1">
      <alignment horizontal="center" vertical="center"/>
    </xf>
    <xf numFmtId="0" fontId="0" fillId="0" borderId="0" xfId="0" applyFill="1" applyAlignment="1" applyProtection="1">
      <alignment vertical="center"/>
    </xf>
    <xf numFmtId="0" fontId="0" fillId="0" borderId="9" xfId="0" applyFill="1" applyBorder="1" applyProtection="1">
      <alignment vertical="center"/>
    </xf>
    <xf numFmtId="0" fontId="2" fillId="0" borderId="0" xfId="0" applyFont="1" applyFill="1" applyBorder="1" applyProtection="1">
      <alignment vertical="center"/>
    </xf>
    <xf numFmtId="0" fontId="0" fillId="0" borderId="1" xfId="0" applyFill="1" applyBorder="1" applyAlignment="1" applyProtection="1">
      <alignment horizontal="center" vertical="center"/>
    </xf>
    <xf numFmtId="0" fontId="10" fillId="0" borderId="0" xfId="0" applyFont="1" applyFill="1" applyProtection="1">
      <alignment vertical="center"/>
    </xf>
    <xf numFmtId="0" fontId="9" fillId="0" borderId="0" xfId="0" applyFont="1" applyFill="1" applyProtection="1">
      <alignment vertical="center"/>
    </xf>
    <xf numFmtId="0" fontId="9" fillId="0" borderId="0" xfId="0" applyFont="1" applyFill="1" applyBorder="1" applyProtection="1">
      <alignment vertical="center"/>
    </xf>
    <xf numFmtId="49" fontId="9" fillId="0" borderId="0" xfId="0" applyNumberFormat="1" applyFont="1" applyFill="1" applyBorder="1" applyProtection="1">
      <alignment vertical="center"/>
    </xf>
    <xf numFmtId="0" fontId="9" fillId="0" borderId="0" xfId="0" applyFont="1" applyFill="1" applyBorder="1" applyAlignment="1" applyProtection="1">
      <alignment horizontal="distributed" vertical="center"/>
    </xf>
    <xf numFmtId="178" fontId="11" fillId="0" borderId="0" xfId="0" applyNumberFormat="1" applyFont="1" applyFill="1" applyBorder="1" applyAlignment="1" applyProtection="1">
      <alignment horizontal="left" vertical="center" indent="1"/>
    </xf>
    <xf numFmtId="0" fontId="12" fillId="0" borderId="0" xfId="0" applyFont="1" applyFill="1" applyProtection="1">
      <alignment vertical="center"/>
    </xf>
    <xf numFmtId="178" fontId="11" fillId="0" borderId="0" xfId="0" applyNumberFormat="1" applyFont="1" applyFill="1" applyBorder="1" applyAlignment="1" applyProtection="1">
      <alignment horizontal="center" vertical="center"/>
    </xf>
    <xf numFmtId="0" fontId="12" fillId="0" borderId="0" xfId="0" applyFont="1" applyFill="1" applyBorder="1" applyProtection="1">
      <alignment vertical="center"/>
    </xf>
    <xf numFmtId="0" fontId="13" fillId="0" borderId="0" xfId="0" applyFont="1" applyFill="1" applyBorder="1" applyProtection="1">
      <alignment vertical="center"/>
    </xf>
    <xf numFmtId="0" fontId="0" fillId="0" borderId="0" xfId="0" applyAlignment="1" applyProtection="1">
      <alignment horizontal="right" vertical="center"/>
    </xf>
    <xf numFmtId="0" fontId="14" fillId="0" borderId="0" xfId="0" applyFont="1" applyFill="1" applyProtection="1">
      <alignment vertical="center"/>
    </xf>
    <xf numFmtId="179" fontId="9" fillId="0" borderId="0" xfId="0" applyNumberFormat="1" applyFont="1" applyFill="1" applyBorder="1" applyAlignment="1" applyProtection="1">
      <alignment horizontal="left" vertical="center" indent="1"/>
    </xf>
    <xf numFmtId="0" fontId="9" fillId="0" borderId="0" xfId="0" applyNumberFormat="1" applyFont="1" applyFill="1" applyBorder="1" applyAlignment="1" applyProtection="1">
      <alignment horizontal="left" vertical="center" indent="1"/>
    </xf>
    <xf numFmtId="0" fontId="0" fillId="0" borderId="0" xfId="0" applyAlignment="1" applyProtection="1">
      <alignment vertical="center" shrinkToFit="1"/>
    </xf>
    <xf numFmtId="0" fontId="15" fillId="0" borderId="0" xfId="0" applyFont="1" applyFill="1" applyProtection="1">
      <alignment vertical="center"/>
    </xf>
    <xf numFmtId="0" fontId="16" fillId="0" borderId="0" xfId="0" applyFont="1" applyFill="1" applyProtection="1">
      <alignment vertical="center"/>
    </xf>
    <xf numFmtId="0" fontId="0" fillId="0" borderId="0" xfId="0" applyBorder="1" applyAlignment="1" applyProtection="1">
      <alignment vertical="center" wrapText="1"/>
    </xf>
    <xf numFmtId="0" fontId="9" fillId="0" borderId="0" xfId="0" applyFont="1" applyFill="1" applyBorder="1" applyAlignment="1" applyProtection="1">
      <alignment horizontal="distributed" vertical="top"/>
    </xf>
    <xf numFmtId="0" fontId="9" fillId="0" borderId="0" xfId="0" applyFont="1" applyFill="1" applyBorder="1" applyAlignment="1" applyProtection="1">
      <alignment horizontal="left" vertical="center" wrapText="1"/>
    </xf>
    <xf numFmtId="178" fontId="9" fillId="0" borderId="0" xfId="0" applyNumberFormat="1" applyFont="1" applyFill="1" applyBorder="1" applyAlignment="1" applyProtection="1">
      <alignment horizontal="left" vertical="center" indent="1"/>
    </xf>
    <xf numFmtId="0" fontId="11" fillId="0" borderId="0" xfId="0" applyFont="1" applyFill="1" applyBorder="1" applyProtection="1">
      <alignment vertical="center"/>
    </xf>
    <xf numFmtId="49" fontId="0" fillId="0" borderId="0" xfId="0" applyNumberFormat="1" applyFill="1" applyBorder="1" applyAlignment="1" applyProtection="1">
      <alignment horizontal="right" vertical="center"/>
    </xf>
    <xf numFmtId="49" fontId="9" fillId="0" borderId="0" xfId="0" applyNumberFormat="1" applyFont="1" applyFill="1" applyBorder="1" applyAlignment="1" applyProtection="1">
      <alignment horizontal="right" vertical="center"/>
    </xf>
    <xf numFmtId="0" fontId="17" fillId="0" borderId="0" xfId="0" applyFont="1" applyFill="1" applyBorder="1" applyProtection="1">
      <alignment vertical="center"/>
    </xf>
    <xf numFmtId="0" fontId="17" fillId="0" borderId="0" xfId="0" applyFont="1" applyFill="1" applyProtection="1">
      <alignment vertical="center"/>
    </xf>
    <xf numFmtId="0" fontId="11" fillId="0" borderId="0" xfId="0" applyFont="1" applyFill="1" applyProtection="1">
      <alignment vertical="center"/>
    </xf>
    <xf numFmtId="0" fontId="9" fillId="0" borderId="15" xfId="0" applyFont="1" applyFill="1" applyBorder="1" applyAlignment="1" applyProtection="1">
      <alignment vertical="center" wrapText="1"/>
    </xf>
    <xf numFmtId="0" fontId="0" fillId="0" borderId="10" xfId="0" applyFill="1" applyBorder="1" applyProtection="1">
      <alignment vertical="center"/>
    </xf>
    <xf numFmtId="0" fontId="0" fillId="0" borderId="12" xfId="0" applyFill="1" applyBorder="1" applyProtection="1">
      <alignment vertical="center"/>
    </xf>
    <xf numFmtId="0" fontId="6" fillId="0" borderId="0" xfId="0" applyFont="1" applyFill="1" applyBorder="1" applyProtection="1">
      <alignment vertical="center"/>
    </xf>
    <xf numFmtId="0" fontId="6" fillId="0" borderId="0" xfId="0" applyFont="1" applyBorder="1" applyProtection="1">
      <alignment vertical="center"/>
    </xf>
    <xf numFmtId="0" fontId="0" fillId="0" borderId="0" xfId="0" applyProtection="1">
      <alignment vertical="center"/>
      <protection hidden="1"/>
    </xf>
    <xf numFmtId="176" fontId="0" fillId="2" borderId="0" xfId="0" quotePrefix="1" applyNumberFormat="1" applyFill="1" applyProtection="1">
      <alignment vertical="center"/>
      <protection hidden="1"/>
    </xf>
    <xf numFmtId="0" fontId="0" fillId="2" borderId="0" xfId="0" applyFill="1" applyProtection="1">
      <alignment vertical="center"/>
      <protection hidden="1"/>
    </xf>
    <xf numFmtId="0" fontId="7" fillId="0" borderId="11" xfId="0" applyFont="1" applyFill="1" applyBorder="1" applyAlignment="1" applyProtection="1">
      <alignment horizontal="center" vertical="center"/>
    </xf>
    <xf numFmtId="0" fontId="0" fillId="0" borderId="0" xfId="0" applyAlignment="1" applyProtection="1">
      <alignment horizontal="center" vertical="center" shrinkToFit="1"/>
    </xf>
    <xf numFmtId="0" fontId="24" fillId="0" borderId="2" xfId="0" applyFont="1" applyFill="1" applyBorder="1" applyAlignment="1" applyProtection="1">
      <alignment horizontal="center" vertical="center" shrinkToFit="1"/>
    </xf>
    <xf numFmtId="0" fontId="24" fillId="0" borderId="13" xfId="0" applyFont="1" applyFill="1" applyBorder="1" applyAlignment="1" applyProtection="1">
      <alignment horizontal="center" vertical="center" shrinkToFit="1"/>
    </xf>
    <xf numFmtId="0" fontId="24" fillId="0" borderId="3" xfId="0" applyFont="1" applyFill="1" applyBorder="1" applyAlignment="1" applyProtection="1">
      <alignment horizontal="center" vertical="center" shrinkToFit="1"/>
    </xf>
    <xf numFmtId="0" fontId="25" fillId="0" borderId="2" xfId="0" applyFont="1" applyFill="1" applyBorder="1" applyAlignment="1" applyProtection="1">
      <alignment horizontal="center" vertical="center"/>
    </xf>
    <xf numFmtId="0" fontId="25" fillId="0" borderId="3" xfId="0" applyFont="1" applyFill="1" applyBorder="1" applyAlignment="1" applyProtection="1">
      <alignment horizontal="center" vertical="center"/>
    </xf>
    <xf numFmtId="0" fontId="3" fillId="0" borderId="0" xfId="0" applyFont="1" applyAlignment="1" applyProtection="1">
      <alignment horizontal="left" vertical="center" shrinkToFit="1"/>
    </xf>
    <xf numFmtId="0" fontId="20" fillId="0" borderId="14" xfId="0" applyFont="1" applyFill="1" applyBorder="1" applyAlignment="1" applyProtection="1">
      <alignment horizontal="left" vertical="center" wrapText="1"/>
    </xf>
    <xf numFmtId="0" fontId="20" fillId="0" borderId="15" xfId="0" applyFont="1" applyFill="1" applyBorder="1" applyAlignment="1" applyProtection="1">
      <alignment horizontal="left" vertical="center" wrapText="1"/>
    </xf>
    <xf numFmtId="0" fontId="20" fillId="0" borderId="16" xfId="0" applyFont="1" applyFill="1" applyBorder="1" applyAlignment="1" applyProtection="1">
      <alignment horizontal="left" vertical="center" wrapText="1"/>
    </xf>
    <xf numFmtId="0" fontId="20" fillId="0" borderId="17" xfId="0" applyFont="1" applyFill="1" applyBorder="1" applyAlignment="1" applyProtection="1">
      <alignment horizontal="left" vertical="center" wrapText="1"/>
    </xf>
    <xf numFmtId="0" fontId="20" fillId="0" borderId="18" xfId="0" applyFont="1" applyFill="1" applyBorder="1" applyAlignment="1" applyProtection="1">
      <alignment horizontal="left" vertical="center" wrapText="1"/>
    </xf>
    <xf numFmtId="0" fontId="20" fillId="0" borderId="19" xfId="0" applyFont="1" applyFill="1" applyBorder="1" applyAlignment="1" applyProtection="1">
      <alignment horizontal="left" vertical="center" wrapText="1"/>
    </xf>
    <xf numFmtId="0" fontId="17" fillId="0" borderId="0" xfId="0" applyFont="1" applyFill="1" applyAlignment="1" applyProtection="1">
      <alignment horizontal="center"/>
    </xf>
    <xf numFmtId="180" fontId="9" fillId="0" borderId="0" xfId="0" applyNumberFormat="1" applyFont="1" applyFill="1" applyBorder="1" applyAlignment="1" applyProtection="1">
      <alignment horizontal="left" vertical="center"/>
    </xf>
  </cellXfs>
  <cellStyles count="1">
    <cellStyle name="標準" xfId="0" builtinId="0"/>
  </cellStyles>
  <dxfs count="3">
    <dxf>
      <font>
        <b/>
        <i val="0"/>
        <strike val="0"/>
        <color rgb="FF0070C0"/>
      </font>
    </dxf>
    <dxf>
      <font>
        <color theme="1"/>
      </font>
    </dxf>
    <dxf>
      <font>
        <color theme="1"/>
      </font>
    </dxf>
  </dxfs>
  <tableStyles count="0" defaultTableStyle="TableStyleMedium2" defaultPivotStyle="PivotStyleLight16"/>
  <colors>
    <mruColors>
      <color rgb="FFBDD7E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158750</xdr:colOff>
      <xdr:row>12</xdr:row>
      <xdr:rowOff>158750</xdr:rowOff>
    </xdr:from>
    <xdr:to>
      <xdr:col>10</xdr:col>
      <xdr:colOff>42333</xdr:colOff>
      <xdr:row>17</xdr:row>
      <xdr:rowOff>31750</xdr:rowOff>
    </xdr:to>
    <xdr:pic>
      <xdr:nvPicPr>
        <xdr:cNvPr id="4" name="図 3">
          <a:extLst>
            <a:ext uri="{FF2B5EF4-FFF2-40B4-BE49-F238E27FC236}">
              <a16:creationId xmlns:a16="http://schemas.microsoft.com/office/drawing/2014/main" id="{C072F1B6-DDE0-951E-DBCF-3BD7D95E760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868583" y="2540000"/>
          <a:ext cx="878417" cy="878417"/>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253B37-4338-43AF-8BAF-9BDED52AE50B}">
  <sheetPr codeName="Sheet1">
    <pageSetUpPr fitToPage="1"/>
  </sheetPr>
  <dimension ref="B1:U54"/>
  <sheetViews>
    <sheetView tabSelected="1" zoomScale="90" zoomScaleNormal="90" workbookViewId="0">
      <selection activeCell="D2" sqref="D2"/>
    </sheetView>
  </sheetViews>
  <sheetFormatPr defaultRowHeight="13.5"/>
  <cols>
    <col min="1" max="1" width="3" style="11" customWidth="1"/>
    <col min="2" max="3" width="3.375" style="11" customWidth="1"/>
    <col min="4" max="10" width="13" style="11" customWidth="1"/>
    <col min="11" max="12" width="3.375" style="11" customWidth="1"/>
    <col min="13" max="16" width="9" style="11"/>
    <col min="17" max="17" width="25.75" style="11" customWidth="1"/>
    <col min="18" max="18" width="9" style="11" hidden="1" customWidth="1"/>
    <col min="19" max="19" width="0" style="11" hidden="1" customWidth="1"/>
    <col min="20" max="16384" width="9" style="11"/>
  </cols>
  <sheetData>
    <row r="1" spans="2:19" ht="15" customHeight="1" thickTop="1" thickBot="1">
      <c r="D1" s="1"/>
      <c r="E1" s="11" t="s">
        <v>2</v>
      </c>
      <c r="M1" s="67" t="str">
        <f>IF(OR(D1="",D2=""),"コードと整理番号を入力してください。",IF(S1="ok","","コード又は整理番号が誤っています。再度確認してください。"))</f>
        <v>コードと整理番号を入力してください。</v>
      </c>
      <c r="N1" s="67"/>
      <c r="O1" s="67"/>
      <c r="P1" s="67"/>
      <c r="Q1" s="67"/>
      <c r="R1" s="57"/>
      <c r="S1" s="58" t="str">
        <f>IF(COUNTIFS(挿入!A2:A599,D1,挿入!B2:B599,D2)&gt;0,"ok","")</f>
        <v/>
      </c>
    </row>
    <row r="2" spans="2:19" ht="15" customHeight="1" thickTop="1" thickBot="1">
      <c r="D2" s="2"/>
      <c r="E2" s="11" t="s">
        <v>3</v>
      </c>
      <c r="M2" s="67"/>
      <c r="N2" s="67"/>
      <c r="O2" s="67"/>
      <c r="P2" s="67"/>
      <c r="Q2" s="67"/>
      <c r="R2" s="57" t="s">
        <v>4</v>
      </c>
      <c r="S2" s="59" t="str">
        <f>IF(S1="ok",D1,"")</f>
        <v/>
      </c>
    </row>
    <row r="3" spans="2:19" ht="14.25" thickTop="1"/>
    <row r="4" spans="2:19" ht="14.25" thickBot="1">
      <c r="B4" s="12"/>
      <c r="C4" s="12"/>
    </row>
    <row r="5" spans="2:19" ht="24.75" customHeight="1">
      <c r="B5" s="13"/>
      <c r="C5" s="14"/>
      <c r="D5" s="14"/>
      <c r="E5" s="14"/>
      <c r="F5" s="14"/>
      <c r="G5" s="15" t="s">
        <v>5</v>
      </c>
      <c r="H5" s="14"/>
      <c r="I5" s="14"/>
      <c r="J5" s="14"/>
      <c r="K5" s="14"/>
      <c r="L5" s="16"/>
      <c r="M5" s="17"/>
    </row>
    <row r="6" spans="2:19" ht="22.5" customHeight="1">
      <c r="B6" s="18"/>
      <c r="C6" s="19"/>
      <c r="D6" s="19"/>
      <c r="E6" s="19"/>
      <c r="F6" s="17"/>
      <c r="G6" s="20" t="s">
        <v>6</v>
      </c>
      <c r="H6" s="19"/>
      <c r="I6" s="21" t="s">
        <v>37</v>
      </c>
      <c r="J6" s="21"/>
      <c r="K6" s="19"/>
      <c r="L6" s="22"/>
      <c r="M6" s="17"/>
    </row>
    <row r="7" spans="2:19" ht="3" customHeight="1">
      <c r="B7" s="18"/>
      <c r="C7" s="19"/>
      <c r="D7" s="19"/>
      <c r="E7" s="19"/>
      <c r="F7" s="23"/>
      <c r="G7" s="19"/>
      <c r="H7" s="19"/>
      <c r="I7" s="19"/>
      <c r="J7" s="19"/>
      <c r="K7" s="19"/>
      <c r="L7" s="22"/>
      <c r="M7" s="17"/>
    </row>
    <row r="8" spans="2:19" ht="27.75" customHeight="1">
      <c r="B8" s="18"/>
      <c r="C8" s="19"/>
      <c r="D8" s="24" t="s">
        <v>1</v>
      </c>
      <c r="E8" s="62" t="str">
        <f>IFERROR(VLOOKUP(I8,挿入!C:D,2,FALSE),"")</f>
        <v/>
      </c>
      <c r="F8" s="63"/>
      <c r="G8" s="64"/>
      <c r="H8" s="24" t="s">
        <v>0</v>
      </c>
      <c r="I8" s="65" t="str">
        <f>IFERROR(VLOOKUP(S2,挿入!A:C,3,FALSE),"")</f>
        <v/>
      </c>
      <c r="J8" s="66"/>
      <c r="K8" s="19"/>
      <c r="L8" s="22"/>
      <c r="M8" s="17"/>
    </row>
    <row r="9" spans="2:19" ht="3" customHeight="1">
      <c r="B9" s="18"/>
      <c r="C9" s="19"/>
      <c r="D9" s="19"/>
      <c r="E9" s="19"/>
      <c r="F9" s="19"/>
      <c r="G9" s="19"/>
      <c r="H9" s="19"/>
      <c r="I9" s="19"/>
      <c r="J9" s="19"/>
      <c r="K9" s="19"/>
      <c r="L9" s="22"/>
      <c r="M9" s="17"/>
    </row>
    <row r="10" spans="2:19" ht="15.75" customHeight="1">
      <c r="B10" s="18"/>
      <c r="C10" s="25" t="s">
        <v>33</v>
      </c>
      <c r="D10" s="25"/>
      <c r="E10" s="26"/>
      <c r="F10" s="26"/>
      <c r="G10" s="26"/>
      <c r="H10" s="26"/>
      <c r="I10" s="27"/>
      <c r="J10" s="27"/>
      <c r="K10" s="27"/>
      <c r="L10" s="22"/>
      <c r="M10" s="17"/>
    </row>
    <row r="11" spans="2:19" ht="15.75" customHeight="1">
      <c r="B11" s="18"/>
      <c r="C11" s="28" t="s">
        <v>7</v>
      </c>
      <c r="D11" s="29" t="s">
        <v>24</v>
      </c>
      <c r="E11" s="27" t="s">
        <v>19</v>
      </c>
      <c r="F11" s="27"/>
      <c r="G11" s="27" t="s">
        <v>58</v>
      </c>
      <c r="H11" s="27"/>
      <c r="I11" s="26"/>
      <c r="J11" s="27"/>
      <c r="K11" s="27"/>
      <c r="L11" s="22"/>
      <c r="M11" s="17"/>
    </row>
    <row r="12" spans="2:19" ht="15.75" customHeight="1">
      <c r="B12" s="18"/>
      <c r="C12" s="28" t="s">
        <v>8</v>
      </c>
      <c r="D12" s="29" t="s">
        <v>21</v>
      </c>
      <c r="E12" s="30" t="str">
        <f>IFERROR(VLOOKUP(I8,挿入!C:F,4,FALSE),"")</f>
        <v/>
      </c>
      <c r="F12" s="31" t="s">
        <v>27</v>
      </c>
      <c r="G12" s="32" t="str">
        <f>IFERROR(VLOOKUP(I8,挿入!C:G,5,FALSE),"")</f>
        <v/>
      </c>
      <c r="H12" s="33" t="s">
        <v>28</v>
      </c>
      <c r="I12" s="27"/>
      <c r="J12" s="27"/>
      <c r="K12" s="27"/>
      <c r="L12" s="22"/>
      <c r="M12" s="17"/>
    </row>
    <row r="13" spans="2:19" ht="15.75" customHeight="1">
      <c r="B13" s="18"/>
      <c r="C13" s="28"/>
      <c r="D13" s="29"/>
      <c r="E13" s="34" t="s">
        <v>60</v>
      </c>
      <c r="F13" s="34"/>
      <c r="G13" s="26"/>
      <c r="H13" s="27"/>
      <c r="I13" s="27"/>
      <c r="J13" s="27"/>
      <c r="K13" s="27"/>
      <c r="L13" s="22"/>
      <c r="M13" s="17"/>
      <c r="N13" s="35"/>
      <c r="P13" s="61"/>
      <c r="Q13" s="61"/>
    </row>
    <row r="14" spans="2:19" ht="15.75" customHeight="1">
      <c r="B14" s="18"/>
      <c r="C14" s="28" t="s">
        <v>9</v>
      </c>
      <c r="D14" s="29" t="s">
        <v>22</v>
      </c>
      <c r="E14" s="36" t="s">
        <v>39</v>
      </c>
      <c r="F14" s="26"/>
      <c r="G14" s="26"/>
      <c r="H14" s="37" t="str">
        <f>IFERROR(VLOOKUP(I8,挿入!C:H,6,FALSE),"")</f>
        <v/>
      </c>
      <c r="I14" s="38" t="str">
        <f>IFERROR(VLOOKUP(I8,挿入!C:I,7,FALSE)&amp;"教室","")</f>
        <v/>
      </c>
      <c r="J14" s="27"/>
      <c r="K14" s="27"/>
      <c r="L14" s="22"/>
      <c r="M14" s="17"/>
      <c r="P14" s="39"/>
    </row>
    <row r="15" spans="2:19" ht="15.75" customHeight="1">
      <c r="B15" s="18"/>
      <c r="C15" s="28"/>
      <c r="D15" s="29"/>
      <c r="E15" s="40" t="s">
        <v>40</v>
      </c>
      <c r="F15" s="26"/>
      <c r="G15" s="26"/>
      <c r="H15" s="37"/>
      <c r="I15" s="38"/>
      <c r="J15" s="27"/>
      <c r="K15" s="27"/>
      <c r="L15" s="22"/>
      <c r="M15" s="17"/>
      <c r="P15" s="39"/>
    </row>
    <row r="16" spans="2:19" ht="15.75" customHeight="1">
      <c r="B16" s="18"/>
      <c r="C16" s="28"/>
      <c r="D16" s="29"/>
      <c r="E16" s="41" t="s">
        <v>62</v>
      </c>
      <c r="F16" s="26"/>
      <c r="G16" s="26"/>
      <c r="H16" s="37"/>
      <c r="I16" s="38"/>
      <c r="J16" s="27"/>
      <c r="K16" s="27"/>
      <c r="L16" s="22"/>
      <c r="M16" s="17"/>
      <c r="P16" s="39"/>
    </row>
    <row r="17" spans="2:21" ht="15.75" customHeight="1">
      <c r="B17" s="18"/>
      <c r="C17" s="28" t="s">
        <v>10</v>
      </c>
      <c r="D17" s="29" t="s">
        <v>23</v>
      </c>
      <c r="E17" s="27" t="s">
        <v>36</v>
      </c>
      <c r="F17" s="27"/>
      <c r="G17" s="27"/>
      <c r="H17" s="27"/>
      <c r="I17" s="26"/>
      <c r="J17" s="26"/>
      <c r="K17" s="26"/>
      <c r="L17" s="22"/>
      <c r="M17" s="17"/>
      <c r="O17" s="42"/>
      <c r="P17" s="39"/>
      <c r="Q17" s="42"/>
      <c r="R17" s="42"/>
      <c r="S17" s="42"/>
      <c r="T17" s="42"/>
      <c r="U17" s="42"/>
    </row>
    <row r="18" spans="2:21" ht="15.75" customHeight="1">
      <c r="B18" s="18"/>
      <c r="C18" s="28" t="s">
        <v>11</v>
      </c>
      <c r="D18" s="43" t="s">
        <v>25</v>
      </c>
      <c r="E18" s="27" t="s">
        <v>42</v>
      </c>
      <c r="F18" s="27"/>
      <c r="G18" s="26"/>
      <c r="H18" s="27"/>
      <c r="I18" s="44"/>
      <c r="J18" s="26"/>
      <c r="K18" s="44"/>
      <c r="L18" s="22"/>
      <c r="M18" s="17"/>
    </row>
    <row r="19" spans="2:21" ht="6" customHeight="1">
      <c r="B19" s="18"/>
      <c r="C19" s="26"/>
      <c r="D19" s="26"/>
      <c r="E19" s="26"/>
      <c r="F19" s="26"/>
      <c r="G19" s="26"/>
      <c r="H19" s="26"/>
      <c r="I19" s="44"/>
      <c r="J19" s="44"/>
      <c r="K19" s="44"/>
      <c r="L19" s="22"/>
      <c r="M19" s="17"/>
    </row>
    <row r="20" spans="2:21" ht="15.75" customHeight="1">
      <c r="B20" s="18"/>
      <c r="C20" s="25" t="s">
        <v>34</v>
      </c>
      <c r="D20" s="25"/>
      <c r="E20" s="26"/>
      <c r="F20" s="26"/>
      <c r="G20" s="26"/>
      <c r="H20" s="26"/>
      <c r="I20" s="44"/>
      <c r="J20" s="44"/>
      <c r="K20" s="44"/>
      <c r="L20" s="22"/>
      <c r="M20" s="17"/>
    </row>
    <row r="21" spans="2:21" ht="15.75" customHeight="1">
      <c r="B21" s="18"/>
      <c r="C21" s="28" t="s">
        <v>7</v>
      </c>
      <c r="D21" s="29" t="s">
        <v>24</v>
      </c>
      <c r="E21" s="75" t="str">
        <f>IFERROR(VLOOKUP(I8,挿入!C:L,10,FALSE),"")</f>
        <v/>
      </c>
      <c r="F21" s="75"/>
      <c r="G21" s="27" t="s">
        <v>41</v>
      </c>
      <c r="H21" s="27"/>
      <c r="I21" s="44"/>
      <c r="J21" s="44"/>
      <c r="K21" s="44"/>
      <c r="L21" s="22"/>
      <c r="M21" s="17"/>
    </row>
    <row r="22" spans="2:21" ht="15.75" customHeight="1">
      <c r="B22" s="18"/>
      <c r="C22" s="28" t="s">
        <v>8</v>
      </c>
      <c r="D22" s="29" t="s">
        <v>21</v>
      </c>
      <c r="E22" s="45" t="str">
        <f>IFERROR(VLOOKUP(I8,挿入!C:M,11,FALSE),"")</f>
        <v/>
      </c>
      <c r="F22" s="31" t="s">
        <v>27</v>
      </c>
      <c r="G22" s="32" t="str">
        <f>IFERROR(VLOOKUP(I8,挿入!C:N,12,FALSE),"")</f>
        <v/>
      </c>
      <c r="H22" s="33" t="s">
        <v>28</v>
      </c>
      <c r="I22" s="44"/>
      <c r="J22" s="44"/>
      <c r="K22" s="44"/>
      <c r="L22" s="22"/>
      <c r="M22" s="17"/>
    </row>
    <row r="23" spans="2:21" ht="15.75" customHeight="1">
      <c r="B23" s="18"/>
      <c r="C23" s="28"/>
      <c r="D23" s="29"/>
      <c r="E23" s="34" t="s">
        <v>61</v>
      </c>
      <c r="F23" s="34"/>
      <c r="G23" s="26"/>
      <c r="H23" s="27"/>
      <c r="I23" s="44"/>
      <c r="J23" s="44"/>
      <c r="K23" s="44"/>
      <c r="L23" s="22"/>
      <c r="M23" s="17"/>
    </row>
    <row r="24" spans="2:21" ht="15.75" customHeight="1">
      <c r="B24" s="18"/>
      <c r="C24" s="28" t="s">
        <v>9</v>
      </c>
      <c r="D24" s="29" t="s">
        <v>22</v>
      </c>
      <c r="E24" s="36" t="s">
        <v>39</v>
      </c>
      <c r="F24" s="26"/>
      <c r="G24" s="26"/>
      <c r="H24" s="37" t="str">
        <f>IFERROR(VLOOKUP(I8,挿入!C:O,13,FALSE),"")</f>
        <v/>
      </c>
      <c r="I24" s="38" t="str">
        <f>IFERROR(VLOOKUP(I8,挿入!C:P,14,FALSE)&amp;"教室","")</f>
        <v/>
      </c>
      <c r="J24" s="44"/>
      <c r="K24" s="44"/>
      <c r="L24" s="22"/>
      <c r="M24" s="17"/>
    </row>
    <row r="25" spans="2:21" ht="15.75" customHeight="1">
      <c r="B25" s="18"/>
      <c r="C25" s="28" t="s">
        <v>10</v>
      </c>
      <c r="D25" s="29" t="s">
        <v>23</v>
      </c>
      <c r="E25" s="27" t="s">
        <v>35</v>
      </c>
      <c r="F25" s="27"/>
      <c r="G25" s="27"/>
      <c r="H25" s="27"/>
      <c r="I25" s="44"/>
      <c r="J25" s="44"/>
      <c r="K25" s="44"/>
      <c r="L25" s="22"/>
      <c r="M25" s="17"/>
    </row>
    <row r="26" spans="2:21" ht="15.75" customHeight="1">
      <c r="B26" s="18"/>
      <c r="C26" s="28" t="s">
        <v>11</v>
      </c>
      <c r="D26" s="43" t="s">
        <v>25</v>
      </c>
      <c r="E26" s="46" t="str">
        <f>IFERROR(VLOOKUP(I8,挿入!C:R,16,FALSE),"")</f>
        <v/>
      </c>
      <c r="F26" s="27"/>
      <c r="G26" s="27"/>
      <c r="H26" s="27"/>
      <c r="I26" s="44"/>
      <c r="J26" s="26"/>
      <c r="K26" s="44"/>
      <c r="L26" s="22"/>
      <c r="M26" s="17"/>
    </row>
    <row r="27" spans="2:21" ht="15.75" customHeight="1">
      <c r="B27" s="18"/>
      <c r="C27" s="28" t="s">
        <v>12</v>
      </c>
      <c r="D27" s="27" t="s">
        <v>18</v>
      </c>
      <c r="E27" s="26"/>
      <c r="F27" s="26"/>
      <c r="G27" s="27"/>
      <c r="H27" s="27"/>
      <c r="I27" s="27"/>
      <c r="J27" s="27"/>
      <c r="K27" s="27"/>
      <c r="L27" s="22"/>
      <c r="M27" s="17"/>
      <c r="O27" s="47"/>
    </row>
    <row r="28" spans="2:21" ht="15.75" customHeight="1">
      <c r="B28" s="18"/>
      <c r="C28" s="48" t="s">
        <v>13</v>
      </c>
      <c r="D28" s="49" t="s">
        <v>56</v>
      </c>
      <c r="E28" s="26"/>
      <c r="F28" s="26"/>
      <c r="G28" s="27"/>
      <c r="H28" s="27"/>
      <c r="I28" s="27"/>
      <c r="J28" s="27"/>
      <c r="K28" s="27"/>
      <c r="L28" s="22"/>
      <c r="M28" s="17"/>
    </row>
    <row r="29" spans="2:21" ht="15.75" customHeight="1">
      <c r="B29" s="18"/>
      <c r="C29" s="48"/>
      <c r="D29" s="49" t="s">
        <v>57</v>
      </c>
      <c r="E29" s="26"/>
      <c r="F29" s="26"/>
      <c r="G29" s="27"/>
      <c r="H29" s="27"/>
      <c r="I29" s="27"/>
      <c r="J29" s="27"/>
      <c r="K29" s="27"/>
      <c r="L29" s="22"/>
      <c r="M29" s="17"/>
    </row>
    <row r="30" spans="2:21" ht="15.75" customHeight="1">
      <c r="B30" s="18"/>
      <c r="C30" s="48" t="s">
        <v>13</v>
      </c>
      <c r="D30" s="49" t="s">
        <v>16</v>
      </c>
      <c r="E30" s="26"/>
      <c r="F30" s="26"/>
      <c r="G30" s="27"/>
      <c r="H30" s="27"/>
      <c r="I30" s="27"/>
      <c r="J30" s="27"/>
      <c r="K30" s="27"/>
      <c r="L30" s="22"/>
      <c r="M30" s="17"/>
    </row>
    <row r="31" spans="2:21" ht="15.75" customHeight="1">
      <c r="B31" s="18"/>
      <c r="C31" s="26"/>
      <c r="D31" s="49" t="s">
        <v>14</v>
      </c>
      <c r="E31" s="26"/>
      <c r="F31" s="26"/>
      <c r="G31" s="27"/>
      <c r="H31" s="27"/>
      <c r="I31" s="27"/>
      <c r="J31" s="27"/>
      <c r="K31" s="27"/>
      <c r="L31" s="22"/>
      <c r="M31" s="17"/>
    </row>
    <row r="32" spans="2:21" ht="15.75" customHeight="1">
      <c r="B32" s="18"/>
      <c r="C32" s="26"/>
      <c r="D32" s="49" t="s">
        <v>15</v>
      </c>
      <c r="E32" s="26"/>
      <c r="F32" s="26"/>
      <c r="G32" s="27"/>
      <c r="H32" s="27"/>
      <c r="I32" s="27"/>
      <c r="J32" s="27"/>
      <c r="K32" s="27"/>
      <c r="L32" s="22"/>
      <c r="M32" s="17"/>
      <c r="O32" s="47"/>
    </row>
    <row r="33" spans="2:17" ht="15.75" customHeight="1">
      <c r="B33" s="18"/>
      <c r="C33" s="26"/>
      <c r="D33" s="50" t="s">
        <v>63</v>
      </c>
      <c r="E33" s="27"/>
      <c r="F33" s="27"/>
      <c r="G33" s="27"/>
      <c r="H33" s="27"/>
      <c r="I33" s="27"/>
      <c r="J33" s="27"/>
      <c r="K33" s="27"/>
      <c r="L33" s="22"/>
      <c r="M33" s="17"/>
      <c r="O33" s="47"/>
    </row>
    <row r="34" spans="2:17" ht="15.75" customHeight="1">
      <c r="B34" s="18"/>
      <c r="C34" s="48" t="s">
        <v>13</v>
      </c>
      <c r="D34" s="49" t="s">
        <v>26</v>
      </c>
      <c r="E34" s="27"/>
      <c r="F34" s="27"/>
      <c r="G34" s="27"/>
      <c r="H34" s="27"/>
      <c r="I34" s="27"/>
      <c r="J34" s="27"/>
      <c r="K34" s="27"/>
      <c r="L34" s="22"/>
      <c r="M34" s="17"/>
      <c r="O34" s="47"/>
    </row>
    <row r="35" spans="2:17" ht="15.75" customHeight="1">
      <c r="B35" s="18"/>
      <c r="C35" s="48" t="s">
        <v>13</v>
      </c>
      <c r="D35" s="49" t="s">
        <v>64</v>
      </c>
      <c r="E35" s="27"/>
      <c r="F35" s="27"/>
      <c r="G35" s="27"/>
      <c r="H35" s="27"/>
      <c r="I35" s="27"/>
      <c r="J35" s="27"/>
      <c r="K35" s="27"/>
      <c r="L35" s="22"/>
      <c r="M35" s="17"/>
      <c r="O35" s="47"/>
    </row>
    <row r="36" spans="2:17" ht="15.75" customHeight="1">
      <c r="B36" s="18"/>
      <c r="C36" s="48"/>
      <c r="D36" s="49" t="s">
        <v>20</v>
      </c>
      <c r="E36" s="27"/>
      <c r="F36" s="27"/>
      <c r="G36" s="27"/>
      <c r="H36" s="27"/>
      <c r="I36" s="27"/>
      <c r="J36" s="27"/>
      <c r="K36" s="27"/>
      <c r="L36" s="22"/>
      <c r="M36" s="17"/>
      <c r="O36" s="47"/>
    </row>
    <row r="37" spans="2:17" ht="15.75" customHeight="1">
      <c r="B37" s="18"/>
      <c r="C37" s="48" t="s">
        <v>13</v>
      </c>
      <c r="D37" s="49" t="s">
        <v>38</v>
      </c>
      <c r="E37" s="27"/>
      <c r="F37" s="27"/>
      <c r="G37" s="27"/>
      <c r="H37" s="27"/>
      <c r="I37" s="27"/>
      <c r="J37" s="27"/>
      <c r="K37" s="27"/>
      <c r="L37" s="22"/>
      <c r="M37" s="17"/>
    </row>
    <row r="38" spans="2:17" ht="15.75" customHeight="1">
      <c r="B38" s="18"/>
      <c r="C38" s="48" t="s">
        <v>13</v>
      </c>
      <c r="D38" s="51" t="s">
        <v>55</v>
      </c>
      <c r="E38" s="27"/>
      <c r="F38" s="27"/>
      <c r="G38" s="27"/>
      <c r="H38" s="27"/>
      <c r="I38" s="27"/>
      <c r="J38" s="27"/>
      <c r="K38" s="27"/>
      <c r="L38" s="22"/>
      <c r="M38" s="17"/>
    </row>
    <row r="39" spans="2:17" ht="4.5" customHeight="1" thickBot="1">
      <c r="B39" s="18"/>
      <c r="C39" s="27"/>
      <c r="D39" s="27"/>
      <c r="E39" s="27"/>
      <c r="F39" s="27"/>
      <c r="G39" s="27"/>
      <c r="H39" s="27"/>
      <c r="I39" s="27"/>
      <c r="J39" s="27"/>
      <c r="K39" s="27"/>
      <c r="L39" s="22"/>
      <c r="M39" s="17"/>
    </row>
    <row r="40" spans="2:17" ht="149.25" customHeight="1" thickTop="1" thickBot="1">
      <c r="B40" s="18"/>
      <c r="C40" s="68" t="s">
        <v>595</v>
      </c>
      <c r="D40" s="69"/>
      <c r="E40" s="69"/>
      <c r="F40" s="69"/>
      <c r="G40" s="69"/>
      <c r="H40" s="69"/>
      <c r="I40" s="69"/>
      <c r="J40" s="69"/>
      <c r="K40" s="70"/>
      <c r="L40" s="22"/>
      <c r="M40" s="17"/>
    </row>
    <row r="41" spans="2:17" ht="6.75" customHeight="1" thickTop="1" thickBot="1">
      <c r="B41" s="18"/>
      <c r="C41" s="52"/>
      <c r="D41" s="52"/>
      <c r="E41" s="52"/>
      <c r="F41" s="52"/>
      <c r="G41" s="52"/>
      <c r="H41" s="52"/>
      <c r="I41" s="52"/>
      <c r="J41" s="52"/>
      <c r="K41" s="52"/>
      <c r="L41" s="22"/>
      <c r="M41" s="17"/>
    </row>
    <row r="42" spans="2:17" ht="57.75" customHeight="1" thickBot="1">
      <c r="B42" s="18"/>
      <c r="C42" s="71" t="s">
        <v>65</v>
      </c>
      <c r="D42" s="72"/>
      <c r="E42" s="72"/>
      <c r="F42" s="72"/>
      <c r="G42" s="72"/>
      <c r="H42" s="72"/>
      <c r="I42" s="72"/>
      <c r="J42" s="72"/>
      <c r="K42" s="73"/>
      <c r="L42" s="22"/>
      <c r="M42" s="17"/>
    </row>
    <row r="43" spans="2:17" ht="25.5" customHeight="1">
      <c r="B43" s="18"/>
      <c r="C43" s="74" t="s">
        <v>66</v>
      </c>
      <c r="D43" s="74"/>
      <c r="E43" s="74"/>
      <c r="F43" s="74"/>
      <c r="G43" s="74"/>
      <c r="H43" s="74"/>
      <c r="I43" s="74"/>
      <c r="J43" s="74"/>
      <c r="K43" s="74"/>
      <c r="L43" s="22"/>
      <c r="M43" s="17"/>
    </row>
    <row r="44" spans="2:17" ht="19.5" customHeight="1" thickBot="1">
      <c r="B44" s="53"/>
      <c r="C44" s="60" t="s">
        <v>17</v>
      </c>
      <c r="D44" s="60"/>
      <c r="E44" s="60"/>
      <c r="F44" s="60"/>
      <c r="G44" s="60"/>
      <c r="H44" s="60"/>
      <c r="I44" s="60"/>
      <c r="J44" s="60"/>
      <c r="K44" s="60"/>
      <c r="L44" s="54"/>
      <c r="M44" s="17"/>
    </row>
    <row r="45" spans="2:17">
      <c r="Q45" s="55"/>
    </row>
    <row r="46" spans="2:17">
      <c r="Q46" s="55"/>
    </row>
    <row r="47" spans="2:17">
      <c r="Q47" s="56"/>
    </row>
    <row r="48" spans="2:17">
      <c r="Q48" s="56"/>
    </row>
    <row r="49" spans="17:17">
      <c r="Q49" s="55"/>
    </row>
    <row r="50" spans="17:17">
      <c r="Q50" s="55"/>
    </row>
    <row r="51" spans="17:17">
      <c r="Q51" s="56"/>
    </row>
    <row r="52" spans="17:17">
      <c r="Q52" s="56"/>
    </row>
    <row r="53" spans="17:17">
      <c r="Q53" s="56"/>
    </row>
    <row r="54" spans="17:17">
      <c r="Q54" s="56"/>
    </row>
  </sheetData>
  <sheetProtection algorithmName="SHA-512" hashValue="YMmsCJelAzGTl8odR964yquZq1G2fzN2s5REpxt2PqX5Yde0pYLslvNgykDVva1l+hVCd5xCGig/1ZlYqMdu+g==" saltValue="AB/lGVxOzxXB9IZ08stiiA==" spinCount="100000" sheet="1" objects="1" scenarios="1" selectLockedCells="1"/>
  <mergeCells count="9">
    <mergeCell ref="C44:K44"/>
    <mergeCell ref="P13:Q13"/>
    <mergeCell ref="E8:G8"/>
    <mergeCell ref="I8:J8"/>
    <mergeCell ref="M1:Q2"/>
    <mergeCell ref="C40:K40"/>
    <mergeCell ref="C42:K42"/>
    <mergeCell ref="C43:K43"/>
    <mergeCell ref="E21:F21"/>
  </mergeCells>
  <phoneticPr fontId="1"/>
  <conditionalFormatting sqref="C10:K20 C21:E21 G21:K21">
    <cfRule type="expression" dxfId="2" priority="2">
      <formula>$I$8&lt;&gt;""</formula>
    </cfRule>
  </conditionalFormatting>
  <conditionalFormatting sqref="C22:K43">
    <cfRule type="expression" dxfId="1" priority="1">
      <formula>$I$8&lt;&gt;""</formula>
    </cfRule>
  </conditionalFormatting>
  <conditionalFormatting sqref="M1">
    <cfRule type="containsText" dxfId="0" priority="3" operator="containsText" text="入力してください。">
      <formula>NOT(ISERROR(SEARCH("入力してください。",M1)))</formula>
    </cfRule>
  </conditionalFormatting>
  <pageMargins left="0.25" right="0.25" top="0.75" bottom="0.75" header="0.3" footer="0.3"/>
  <pageSetup paperSize="9" scale="96"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D43E4D-C986-401B-B032-FE033C856394}">
  <sheetPr codeName="Sheet5">
    <tabColor theme="5" tint="0.59999389629810485"/>
  </sheetPr>
  <dimension ref="A1:T511"/>
  <sheetViews>
    <sheetView workbookViewId="0">
      <pane ySplit="1" topLeftCell="A443" activePane="bottomLeft" state="frozen"/>
      <selection pane="bottomLeft" activeCell="F453" sqref="F453"/>
    </sheetView>
  </sheetViews>
  <sheetFormatPr defaultRowHeight="13.5"/>
  <cols>
    <col min="1" max="5" width="9" style="5"/>
    <col min="6" max="7" width="9" style="7"/>
    <col min="8" max="11" width="9" style="5"/>
    <col min="12" max="12" width="13.5" style="10" bestFit="1" customWidth="1"/>
    <col min="13" max="14" width="9" style="7"/>
    <col min="15" max="16384" width="9" style="5"/>
  </cols>
  <sheetData>
    <row r="1" spans="1:20">
      <c r="A1" s="4" t="s">
        <v>29</v>
      </c>
      <c r="B1" s="4" t="s">
        <v>30</v>
      </c>
      <c r="C1" s="4" t="s">
        <v>0</v>
      </c>
      <c r="D1" s="4" t="s">
        <v>1</v>
      </c>
      <c r="E1" s="4" t="s">
        <v>46</v>
      </c>
      <c r="F1" s="6" t="s">
        <v>31</v>
      </c>
      <c r="G1" s="6" t="s">
        <v>32</v>
      </c>
      <c r="H1" s="4" t="s">
        <v>45</v>
      </c>
      <c r="I1" s="4" t="s">
        <v>44</v>
      </c>
      <c r="J1" s="4" t="s">
        <v>47</v>
      </c>
      <c r="K1" s="4" t="s">
        <v>43</v>
      </c>
      <c r="L1" s="8" t="s">
        <v>59</v>
      </c>
      <c r="M1" s="6" t="s">
        <v>54</v>
      </c>
      <c r="N1" s="6" t="s">
        <v>50</v>
      </c>
      <c r="O1" s="4" t="s">
        <v>51</v>
      </c>
      <c r="P1" s="4" t="s">
        <v>52</v>
      </c>
      <c r="Q1" s="4" t="s">
        <v>47</v>
      </c>
      <c r="R1" s="4" t="s">
        <v>53</v>
      </c>
      <c r="S1" s="4" t="s">
        <v>48</v>
      </c>
      <c r="T1" s="4" t="s">
        <v>49</v>
      </c>
    </row>
    <row r="2" spans="1:20">
      <c r="A2" s="5">
        <v>10244</v>
      </c>
      <c r="B2" s="5" t="s">
        <v>67</v>
      </c>
      <c r="C2" s="5">
        <v>3</v>
      </c>
      <c r="D2" s="5" t="s">
        <v>593</v>
      </c>
      <c r="F2" s="7">
        <v>0.46527777777777773</v>
      </c>
      <c r="G2" s="7">
        <v>0.4861111111111111</v>
      </c>
      <c r="H2" s="5">
        <v>3</v>
      </c>
      <c r="I2" s="5" t="s">
        <v>68</v>
      </c>
      <c r="K2" s="3"/>
      <c r="L2" s="9">
        <v>46242</v>
      </c>
      <c r="M2" s="7">
        <v>0.42916666666666664</v>
      </c>
      <c r="N2" s="7">
        <v>0.44305555555555554</v>
      </c>
      <c r="O2" s="5">
        <v>4</v>
      </c>
      <c r="P2" s="5" t="s">
        <v>594</v>
      </c>
      <c r="R2" s="5" t="s">
        <v>70</v>
      </c>
    </row>
    <row r="3" spans="1:20">
      <c r="A3" s="5">
        <v>13514</v>
      </c>
      <c r="B3" s="5" t="s">
        <v>71</v>
      </c>
      <c r="C3" s="5">
        <v>5</v>
      </c>
      <c r="D3" s="5" t="s">
        <v>593</v>
      </c>
      <c r="F3" s="7">
        <v>0.46527777777777773</v>
      </c>
      <c r="G3" s="7">
        <v>0.4861111111111111</v>
      </c>
      <c r="H3" s="5">
        <v>3</v>
      </c>
      <c r="I3" s="5" t="s">
        <v>68</v>
      </c>
      <c r="L3" s="10">
        <v>46242</v>
      </c>
      <c r="M3" s="7">
        <v>0.44444444444444442</v>
      </c>
      <c r="N3" s="7">
        <v>0.45833333333333331</v>
      </c>
      <c r="O3" s="5">
        <v>4</v>
      </c>
      <c r="P3" s="5" t="s">
        <v>594</v>
      </c>
      <c r="R3" s="5" t="s">
        <v>70</v>
      </c>
    </row>
    <row r="4" spans="1:20">
      <c r="A4" s="5">
        <v>14918</v>
      </c>
      <c r="B4" s="5" t="s">
        <v>72</v>
      </c>
      <c r="C4" s="5">
        <v>102</v>
      </c>
      <c r="D4" s="5" t="s">
        <v>593</v>
      </c>
      <c r="F4" s="7">
        <v>0.46527777777777773</v>
      </c>
      <c r="G4" s="7">
        <v>0.4861111111111111</v>
      </c>
      <c r="H4" s="5">
        <v>3</v>
      </c>
      <c r="I4" s="5" t="s">
        <v>68</v>
      </c>
      <c r="L4" s="10">
        <v>46242</v>
      </c>
      <c r="M4" s="7">
        <v>0.42916666666666664</v>
      </c>
      <c r="N4" s="7">
        <v>0.44305555555555554</v>
      </c>
      <c r="O4" s="5">
        <v>4</v>
      </c>
      <c r="P4" s="5" t="s">
        <v>594</v>
      </c>
      <c r="R4" s="5" t="s">
        <v>70</v>
      </c>
    </row>
    <row r="5" spans="1:20">
      <c r="A5" s="5">
        <v>11852</v>
      </c>
      <c r="B5" s="5" t="s">
        <v>73</v>
      </c>
      <c r="C5" s="5">
        <v>103</v>
      </c>
      <c r="D5" s="5" t="s">
        <v>593</v>
      </c>
      <c r="F5" s="7">
        <v>0.46527777777777773</v>
      </c>
      <c r="G5" s="7">
        <v>0.4861111111111111</v>
      </c>
      <c r="H5" s="5">
        <v>3</v>
      </c>
      <c r="I5" s="5" t="s">
        <v>68</v>
      </c>
      <c r="L5" s="10">
        <v>46242</v>
      </c>
      <c r="M5" s="7">
        <v>0.44444444444444442</v>
      </c>
      <c r="N5" s="7">
        <v>0.45833333333333331</v>
      </c>
      <c r="O5" s="5">
        <v>4</v>
      </c>
      <c r="P5" s="5" t="s">
        <v>594</v>
      </c>
      <c r="R5" s="5" t="s">
        <v>70</v>
      </c>
    </row>
    <row r="6" spans="1:20">
      <c r="A6" s="5">
        <v>14045</v>
      </c>
      <c r="B6" s="5" t="s">
        <v>74</v>
      </c>
      <c r="C6" s="5">
        <v>108</v>
      </c>
      <c r="D6" s="5" t="s">
        <v>593</v>
      </c>
      <c r="F6" s="7">
        <v>0.46527777777777773</v>
      </c>
      <c r="G6" s="7">
        <v>0.4861111111111111</v>
      </c>
      <c r="H6" s="5">
        <v>3</v>
      </c>
      <c r="I6" s="5" t="s">
        <v>68</v>
      </c>
      <c r="L6" s="10">
        <v>46242</v>
      </c>
      <c r="M6" s="7">
        <v>0.4597222222222222</v>
      </c>
      <c r="N6" s="7">
        <v>0.47361111111111109</v>
      </c>
      <c r="O6" s="5">
        <v>4</v>
      </c>
      <c r="P6" s="5" t="s">
        <v>594</v>
      </c>
      <c r="R6" s="5" t="s">
        <v>70</v>
      </c>
    </row>
    <row r="7" spans="1:20">
      <c r="A7" s="5">
        <v>13970</v>
      </c>
      <c r="B7" s="5" t="s">
        <v>75</v>
      </c>
      <c r="C7" s="5">
        <v>109</v>
      </c>
      <c r="D7" s="5" t="s">
        <v>593</v>
      </c>
      <c r="F7" s="7">
        <v>0.46527777777777773</v>
      </c>
      <c r="G7" s="7">
        <v>0.4861111111111111</v>
      </c>
      <c r="H7" s="5">
        <v>3</v>
      </c>
      <c r="I7" s="5" t="s">
        <v>68</v>
      </c>
      <c r="L7" s="10">
        <v>46242</v>
      </c>
      <c r="M7" s="7">
        <v>0.47499999999999998</v>
      </c>
      <c r="N7" s="7">
        <v>0.48888888888888887</v>
      </c>
      <c r="O7" s="5">
        <v>4</v>
      </c>
      <c r="P7" s="5" t="s">
        <v>594</v>
      </c>
      <c r="R7" s="5" t="s">
        <v>70</v>
      </c>
    </row>
    <row r="8" spans="1:20">
      <c r="A8" s="5">
        <v>11261</v>
      </c>
      <c r="B8" s="5" t="s">
        <v>76</v>
      </c>
      <c r="C8" s="5">
        <v>110</v>
      </c>
      <c r="D8" s="5" t="s">
        <v>593</v>
      </c>
      <c r="F8" s="7">
        <v>0.46527777777777773</v>
      </c>
      <c r="G8" s="7">
        <v>0.4861111111111111</v>
      </c>
      <c r="H8" s="5">
        <v>3</v>
      </c>
      <c r="I8" s="5" t="s">
        <v>68</v>
      </c>
      <c r="L8" s="10">
        <v>46242</v>
      </c>
      <c r="M8" s="7">
        <v>0.53472222222222221</v>
      </c>
      <c r="N8" s="7">
        <v>0.54861111111111105</v>
      </c>
      <c r="O8" s="5">
        <v>4</v>
      </c>
      <c r="P8" s="5" t="s">
        <v>594</v>
      </c>
      <c r="R8" s="5" t="s">
        <v>70</v>
      </c>
    </row>
    <row r="9" spans="1:20">
      <c r="A9" s="5">
        <v>10193</v>
      </c>
      <c r="B9" s="5" t="s">
        <v>77</v>
      </c>
      <c r="C9" s="5">
        <v>111</v>
      </c>
      <c r="D9" s="5" t="s">
        <v>593</v>
      </c>
      <c r="F9" s="7">
        <v>0.46527777777777773</v>
      </c>
      <c r="G9" s="7">
        <v>0.4861111111111111</v>
      </c>
      <c r="H9" s="5">
        <v>3</v>
      </c>
      <c r="I9" s="5" t="s">
        <v>68</v>
      </c>
      <c r="L9" s="10">
        <v>46242</v>
      </c>
      <c r="M9" s="7">
        <v>0.54999999999999993</v>
      </c>
      <c r="N9" s="7">
        <v>0.56388888888888877</v>
      </c>
      <c r="O9" s="5">
        <v>4</v>
      </c>
      <c r="P9" s="5" t="s">
        <v>594</v>
      </c>
      <c r="R9" s="5" t="s">
        <v>70</v>
      </c>
    </row>
    <row r="10" spans="1:20">
      <c r="A10" s="5">
        <v>12341</v>
      </c>
      <c r="B10" s="5" t="s">
        <v>78</v>
      </c>
      <c r="C10" s="5">
        <v>112</v>
      </c>
      <c r="D10" s="5" t="s">
        <v>593</v>
      </c>
      <c r="F10" s="7">
        <v>0.46527777777777773</v>
      </c>
      <c r="G10" s="7">
        <v>0.4861111111111111</v>
      </c>
      <c r="H10" s="5">
        <v>3</v>
      </c>
      <c r="I10" s="5" t="s">
        <v>68</v>
      </c>
      <c r="L10" s="10">
        <v>46242</v>
      </c>
      <c r="M10" s="7">
        <v>0.56527777777777766</v>
      </c>
      <c r="N10" s="7">
        <v>0.5791666666666665</v>
      </c>
      <c r="O10" s="5">
        <v>4</v>
      </c>
      <c r="P10" s="5" t="s">
        <v>594</v>
      </c>
      <c r="R10" s="5" t="s">
        <v>70</v>
      </c>
    </row>
    <row r="11" spans="1:20">
      <c r="A11" s="5">
        <v>14537</v>
      </c>
      <c r="B11" s="5" t="s">
        <v>79</v>
      </c>
      <c r="C11" s="5">
        <v>113</v>
      </c>
      <c r="D11" s="5" t="s">
        <v>593</v>
      </c>
      <c r="F11" s="7">
        <v>0.46527777777777773</v>
      </c>
      <c r="G11" s="7">
        <v>0.4861111111111111</v>
      </c>
      <c r="H11" s="5">
        <v>3</v>
      </c>
      <c r="I11" s="5" t="s">
        <v>68</v>
      </c>
      <c r="L11" s="10">
        <v>46242</v>
      </c>
      <c r="M11" s="7">
        <v>0.58055555555555538</v>
      </c>
      <c r="N11" s="7">
        <v>0.59444444444444422</v>
      </c>
      <c r="O11" s="5">
        <v>4</v>
      </c>
      <c r="P11" s="5" t="s">
        <v>594</v>
      </c>
      <c r="R11" s="5" t="s">
        <v>70</v>
      </c>
    </row>
    <row r="12" spans="1:20">
      <c r="A12" s="5">
        <v>10922</v>
      </c>
      <c r="B12" s="5" t="s">
        <v>80</v>
      </c>
      <c r="C12" s="5">
        <v>115</v>
      </c>
      <c r="D12" s="5" t="s">
        <v>593</v>
      </c>
      <c r="F12" s="7">
        <v>0.46527777777777773</v>
      </c>
      <c r="G12" s="7">
        <v>0.4861111111111111</v>
      </c>
      <c r="H12" s="5">
        <v>3</v>
      </c>
      <c r="I12" s="5" t="s">
        <v>68</v>
      </c>
      <c r="L12" s="10">
        <v>46242</v>
      </c>
      <c r="M12" s="7">
        <v>0.4597222222222222</v>
      </c>
      <c r="N12" s="7">
        <v>0.47361111111111109</v>
      </c>
      <c r="O12" s="5">
        <v>4</v>
      </c>
      <c r="P12" s="5" t="s">
        <v>69</v>
      </c>
      <c r="R12" s="5" t="s">
        <v>70</v>
      </c>
    </row>
    <row r="13" spans="1:20">
      <c r="A13" s="5">
        <v>11144</v>
      </c>
      <c r="B13" s="5" t="s">
        <v>81</v>
      </c>
      <c r="C13" s="5">
        <v>120</v>
      </c>
      <c r="D13" s="5" t="s">
        <v>593</v>
      </c>
      <c r="F13" s="7">
        <v>0.46527777777777773</v>
      </c>
      <c r="G13" s="7">
        <v>0.4861111111111111</v>
      </c>
      <c r="H13" s="5">
        <v>3</v>
      </c>
      <c r="I13" s="5" t="s">
        <v>68</v>
      </c>
      <c r="L13" s="10">
        <v>46242</v>
      </c>
      <c r="M13" s="7">
        <v>0.39166666666666666</v>
      </c>
      <c r="N13" s="7">
        <v>0.40555555555555556</v>
      </c>
      <c r="O13" s="5">
        <v>4</v>
      </c>
      <c r="P13" s="5" t="s">
        <v>69</v>
      </c>
      <c r="R13" s="5" t="s">
        <v>70</v>
      </c>
    </row>
    <row r="14" spans="1:20">
      <c r="A14" s="5">
        <v>14384</v>
      </c>
      <c r="B14" s="5" t="s">
        <v>82</v>
      </c>
      <c r="C14" s="5">
        <v>122</v>
      </c>
      <c r="D14" s="5" t="s">
        <v>593</v>
      </c>
      <c r="F14" s="7">
        <v>0.46527777777777773</v>
      </c>
      <c r="G14" s="7">
        <v>0.4861111111111111</v>
      </c>
      <c r="H14" s="5">
        <v>3</v>
      </c>
      <c r="I14" s="5" t="s">
        <v>68</v>
      </c>
      <c r="L14" s="10">
        <v>46242</v>
      </c>
      <c r="M14" s="7">
        <v>0.40694444444444444</v>
      </c>
      <c r="N14" s="7">
        <v>0.42083333333333334</v>
      </c>
      <c r="O14" s="5">
        <v>4</v>
      </c>
      <c r="P14" s="5" t="s">
        <v>69</v>
      </c>
      <c r="R14" s="5" t="s">
        <v>70</v>
      </c>
    </row>
    <row r="15" spans="1:20">
      <c r="A15" s="5">
        <v>12266</v>
      </c>
      <c r="B15" s="5" t="s">
        <v>83</v>
      </c>
      <c r="C15" s="5">
        <v>124</v>
      </c>
      <c r="D15" s="5" t="s">
        <v>593</v>
      </c>
      <c r="F15" s="7">
        <v>0.46527777777777773</v>
      </c>
      <c r="G15" s="7">
        <v>0.4861111111111111</v>
      </c>
      <c r="H15" s="5">
        <v>3</v>
      </c>
      <c r="I15" s="5" t="s">
        <v>68</v>
      </c>
      <c r="L15" s="10">
        <v>46242</v>
      </c>
      <c r="M15" s="7">
        <v>0.47499999999999998</v>
      </c>
      <c r="N15" s="7">
        <v>0.48888888888888887</v>
      </c>
      <c r="O15" s="5">
        <v>4</v>
      </c>
      <c r="P15" s="5" t="s">
        <v>69</v>
      </c>
      <c r="R15" s="5" t="s">
        <v>70</v>
      </c>
    </row>
    <row r="16" spans="1:20">
      <c r="A16" s="5">
        <v>14924</v>
      </c>
      <c r="B16" s="5" t="s">
        <v>84</v>
      </c>
      <c r="C16" s="5">
        <v>125</v>
      </c>
      <c r="D16" s="5" t="s">
        <v>593</v>
      </c>
      <c r="F16" s="7">
        <v>0.46527777777777773</v>
      </c>
      <c r="G16" s="7">
        <v>0.4861111111111111</v>
      </c>
      <c r="H16" s="5">
        <v>3</v>
      </c>
      <c r="I16" s="5" t="s">
        <v>68</v>
      </c>
      <c r="L16" s="10">
        <v>46242</v>
      </c>
      <c r="M16" s="7">
        <v>0.53472222222222221</v>
      </c>
      <c r="N16" s="7">
        <v>0.54861111111111105</v>
      </c>
      <c r="O16" s="5">
        <v>4</v>
      </c>
      <c r="P16" s="5" t="s">
        <v>69</v>
      </c>
      <c r="R16" s="5" t="s">
        <v>70</v>
      </c>
    </row>
    <row r="17" spans="1:18">
      <c r="A17" s="5">
        <v>11294</v>
      </c>
      <c r="B17" s="5" t="s">
        <v>85</v>
      </c>
      <c r="C17" s="5">
        <v>128</v>
      </c>
      <c r="D17" s="5" t="s">
        <v>593</v>
      </c>
      <c r="F17" s="7">
        <v>0.46527777777777773</v>
      </c>
      <c r="G17" s="7">
        <v>0.4861111111111111</v>
      </c>
      <c r="H17" s="5">
        <v>3</v>
      </c>
      <c r="I17" s="5" t="s">
        <v>68</v>
      </c>
      <c r="L17" s="10">
        <v>46242</v>
      </c>
      <c r="M17" s="7">
        <v>0.3611111111111111</v>
      </c>
      <c r="N17" s="7">
        <v>0.375</v>
      </c>
      <c r="O17" s="5">
        <v>4</v>
      </c>
      <c r="P17" s="5" t="s">
        <v>69</v>
      </c>
      <c r="R17" s="5" t="s">
        <v>70</v>
      </c>
    </row>
    <row r="18" spans="1:18">
      <c r="A18" s="5">
        <v>16394</v>
      </c>
      <c r="B18" s="5" t="s">
        <v>86</v>
      </c>
      <c r="C18" s="5">
        <v>132</v>
      </c>
      <c r="D18" s="5" t="s">
        <v>593</v>
      </c>
      <c r="F18" s="7">
        <v>0.46527777777777773</v>
      </c>
      <c r="G18" s="7">
        <v>0.4861111111111111</v>
      </c>
      <c r="H18" s="5">
        <v>3</v>
      </c>
      <c r="I18" s="5" t="s">
        <v>68</v>
      </c>
      <c r="L18" s="10">
        <v>46242</v>
      </c>
      <c r="M18" s="7">
        <v>0.54999999999999993</v>
      </c>
      <c r="N18" s="7">
        <v>0.56388888888888877</v>
      </c>
      <c r="O18" s="5">
        <v>4</v>
      </c>
      <c r="P18" s="5" t="s">
        <v>69</v>
      </c>
      <c r="R18" s="5" t="s">
        <v>70</v>
      </c>
    </row>
    <row r="19" spans="1:18">
      <c r="A19" s="5">
        <v>14633</v>
      </c>
      <c r="B19" s="5" t="s">
        <v>87</v>
      </c>
      <c r="C19" s="5">
        <v>134</v>
      </c>
      <c r="D19" s="5" t="s">
        <v>593</v>
      </c>
      <c r="F19" s="7">
        <v>0.46527777777777773</v>
      </c>
      <c r="G19" s="7">
        <v>0.4861111111111111</v>
      </c>
      <c r="H19" s="5">
        <v>3</v>
      </c>
      <c r="I19" s="5" t="s">
        <v>68</v>
      </c>
      <c r="L19" s="10">
        <v>46242</v>
      </c>
      <c r="M19" s="7">
        <v>0.56527777777777766</v>
      </c>
      <c r="N19" s="7">
        <v>0.5791666666666665</v>
      </c>
      <c r="O19" s="5">
        <v>4</v>
      </c>
      <c r="P19" s="5" t="s">
        <v>69</v>
      </c>
      <c r="R19" s="5" t="s">
        <v>70</v>
      </c>
    </row>
    <row r="20" spans="1:18">
      <c r="A20" s="5">
        <v>17042</v>
      </c>
      <c r="B20" s="5" t="s">
        <v>88</v>
      </c>
      <c r="C20" s="5">
        <v>136</v>
      </c>
      <c r="D20" s="5" t="s">
        <v>593</v>
      </c>
      <c r="F20" s="7">
        <v>0.46527777777777773</v>
      </c>
      <c r="G20" s="7">
        <v>0.4861111111111111</v>
      </c>
      <c r="H20" s="5">
        <v>3</v>
      </c>
      <c r="I20" s="5" t="s">
        <v>68</v>
      </c>
      <c r="L20" s="10">
        <v>46242</v>
      </c>
      <c r="M20" s="7">
        <v>0.58055555555555538</v>
      </c>
      <c r="N20" s="7">
        <v>0.59444444444444422</v>
      </c>
      <c r="O20" s="5">
        <v>4</v>
      </c>
      <c r="P20" s="5" t="s">
        <v>69</v>
      </c>
      <c r="R20" s="5" t="s">
        <v>70</v>
      </c>
    </row>
    <row r="21" spans="1:18">
      <c r="A21" s="5">
        <v>14465</v>
      </c>
      <c r="B21" s="5" t="s">
        <v>89</v>
      </c>
      <c r="C21" s="5">
        <v>137</v>
      </c>
      <c r="D21" s="5" t="s">
        <v>593</v>
      </c>
      <c r="F21" s="7">
        <v>0.46527777777777773</v>
      </c>
      <c r="G21" s="7">
        <v>0.4861111111111111</v>
      </c>
      <c r="H21" s="5">
        <v>3</v>
      </c>
      <c r="I21" s="5" t="s">
        <v>68</v>
      </c>
      <c r="L21" s="10">
        <v>46242</v>
      </c>
      <c r="M21" s="7">
        <v>0.60277777777777752</v>
      </c>
      <c r="N21" s="7">
        <v>0.61666666666666636</v>
      </c>
      <c r="O21" s="5">
        <v>4</v>
      </c>
      <c r="P21" s="5" t="s">
        <v>69</v>
      </c>
      <c r="R21" s="5" t="s">
        <v>70</v>
      </c>
    </row>
    <row r="22" spans="1:18">
      <c r="A22" s="5">
        <v>11072</v>
      </c>
      <c r="B22" s="5" t="s">
        <v>90</v>
      </c>
      <c r="C22" s="5">
        <v>139</v>
      </c>
      <c r="D22" s="5" t="s">
        <v>593</v>
      </c>
      <c r="F22" s="7">
        <v>0.46527777777777773</v>
      </c>
      <c r="G22" s="7">
        <v>0.4861111111111111</v>
      </c>
      <c r="H22" s="5">
        <v>3</v>
      </c>
      <c r="I22" s="5" t="s">
        <v>68</v>
      </c>
      <c r="L22" s="10">
        <v>46242</v>
      </c>
      <c r="M22" s="7">
        <v>0.61805555555555525</v>
      </c>
      <c r="N22" s="7">
        <v>0.63194444444444409</v>
      </c>
      <c r="O22" s="5">
        <v>4</v>
      </c>
      <c r="P22" s="5" t="s">
        <v>69</v>
      </c>
      <c r="R22" s="5" t="s">
        <v>70</v>
      </c>
    </row>
    <row r="23" spans="1:18">
      <c r="A23" s="5">
        <v>11288</v>
      </c>
      <c r="B23" s="5" t="s">
        <v>91</v>
      </c>
      <c r="C23" s="5">
        <v>141</v>
      </c>
      <c r="D23" s="5" t="s">
        <v>593</v>
      </c>
      <c r="F23" s="7">
        <v>0.46527777777777773</v>
      </c>
      <c r="G23" s="7">
        <v>0.4861111111111111</v>
      </c>
      <c r="H23" s="5">
        <v>3</v>
      </c>
      <c r="I23" s="5" t="s">
        <v>68</v>
      </c>
      <c r="L23" s="10">
        <v>46242</v>
      </c>
      <c r="M23" s="7">
        <v>0.63333333333333297</v>
      </c>
      <c r="N23" s="7">
        <v>0.64722222222222181</v>
      </c>
      <c r="O23" s="5">
        <v>4</v>
      </c>
      <c r="P23" s="5" t="s">
        <v>69</v>
      </c>
      <c r="R23" s="5" t="s">
        <v>70</v>
      </c>
    </row>
    <row r="24" spans="1:18">
      <c r="A24" s="5">
        <v>13928</v>
      </c>
      <c r="B24" s="5" t="s">
        <v>92</v>
      </c>
      <c r="C24" s="5">
        <v>142</v>
      </c>
      <c r="D24" s="5" t="s">
        <v>593</v>
      </c>
      <c r="F24" s="7">
        <v>0.46527777777777773</v>
      </c>
      <c r="G24" s="7">
        <v>0.4861111111111111</v>
      </c>
      <c r="H24" s="5">
        <v>3</v>
      </c>
      <c r="I24" s="5" t="s">
        <v>68</v>
      </c>
      <c r="L24" s="10">
        <v>46242</v>
      </c>
      <c r="M24" s="7">
        <v>0.64861111111111069</v>
      </c>
      <c r="N24" s="7">
        <v>0.66249999999999953</v>
      </c>
      <c r="O24" s="5">
        <v>4</v>
      </c>
      <c r="P24" s="5" t="s">
        <v>69</v>
      </c>
      <c r="R24" s="5" t="s">
        <v>70</v>
      </c>
    </row>
    <row r="25" spans="1:18">
      <c r="A25" s="5">
        <v>13925</v>
      </c>
      <c r="B25" s="5" t="s">
        <v>93</v>
      </c>
      <c r="C25" s="5">
        <v>143</v>
      </c>
      <c r="D25" s="5" t="s">
        <v>593</v>
      </c>
      <c r="F25" s="7">
        <v>0.46527777777777773</v>
      </c>
      <c r="G25" s="7">
        <v>0.4861111111111111</v>
      </c>
      <c r="H25" s="5">
        <v>3</v>
      </c>
      <c r="I25" s="5" t="s">
        <v>68</v>
      </c>
      <c r="L25" s="10">
        <v>46242</v>
      </c>
      <c r="M25" s="7">
        <v>0.67083333333333284</v>
      </c>
      <c r="N25" s="7">
        <v>0.68472222222222168</v>
      </c>
      <c r="O25" s="5">
        <v>4</v>
      </c>
      <c r="P25" s="5" t="s">
        <v>69</v>
      </c>
      <c r="R25" s="5" t="s">
        <v>70</v>
      </c>
    </row>
    <row r="26" spans="1:18">
      <c r="A26" s="5">
        <v>14456</v>
      </c>
      <c r="B26" s="5" t="s">
        <v>94</v>
      </c>
      <c r="C26" s="5">
        <v>144</v>
      </c>
      <c r="D26" s="5" t="s">
        <v>593</v>
      </c>
      <c r="F26" s="7">
        <v>0.46527777777777773</v>
      </c>
      <c r="G26" s="7">
        <v>0.4861111111111111</v>
      </c>
      <c r="H26" s="5">
        <v>3</v>
      </c>
      <c r="I26" s="5" t="s">
        <v>68</v>
      </c>
      <c r="L26" s="10">
        <v>46242</v>
      </c>
      <c r="M26" s="7">
        <v>0.68611111111111056</v>
      </c>
      <c r="N26" s="7">
        <v>0.6999999999999994</v>
      </c>
      <c r="O26" s="5">
        <v>4</v>
      </c>
      <c r="P26" s="5" t="s">
        <v>69</v>
      </c>
      <c r="R26" s="5" t="s">
        <v>70</v>
      </c>
    </row>
    <row r="27" spans="1:18">
      <c r="A27" s="5">
        <v>16301</v>
      </c>
      <c r="B27" s="5" t="s">
        <v>95</v>
      </c>
      <c r="C27" s="5">
        <v>145</v>
      </c>
      <c r="D27" s="5" t="s">
        <v>593</v>
      </c>
      <c r="F27" s="7">
        <v>0.46527777777777773</v>
      </c>
      <c r="G27" s="7">
        <v>0.4861111111111111</v>
      </c>
      <c r="H27" s="5">
        <v>3</v>
      </c>
      <c r="I27" s="5" t="s">
        <v>68</v>
      </c>
      <c r="L27" s="10">
        <v>46242</v>
      </c>
      <c r="M27" s="7">
        <v>0.70138888888888828</v>
      </c>
      <c r="N27" s="7">
        <v>0.71527777777777712</v>
      </c>
      <c r="O27" s="5">
        <v>4</v>
      </c>
      <c r="P27" s="5" t="s">
        <v>69</v>
      </c>
      <c r="R27" s="5" t="s">
        <v>70</v>
      </c>
    </row>
    <row r="28" spans="1:18">
      <c r="A28" s="5">
        <v>16088</v>
      </c>
      <c r="B28" s="5" t="s">
        <v>96</v>
      </c>
      <c r="C28" s="5">
        <v>149</v>
      </c>
      <c r="D28" s="5" t="s">
        <v>593</v>
      </c>
      <c r="F28" s="7">
        <v>0.46527777777777773</v>
      </c>
      <c r="G28" s="7">
        <v>0.4861111111111111</v>
      </c>
      <c r="H28" s="5">
        <v>3</v>
      </c>
      <c r="I28" s="5" t="s">
        <v>68</v>
      </c>
      <c r="L28" s="10">
        <v>46242</v>
      </c>
      <c r="M28" s="7">
        <v>0.60277777777777752</v>
      </c>
      <c r="N28" s="7">
        <v>0.61666666666666636</v>
      </c>
      <c r="O28" s="5">
        <v>4</v>
      </c>
      <c r="P28" s="5" t="s">
        <v>69</v>
      </c>
      <c r="R28" s="5" t="s">
        <v>70</v>
      </c>
    </row>
    <row r="29" spans="1:18">
      <c r="A29" s="5">
        <v>13586</v>
      </c>
      <c r="B29" s="5" t="s">
        <v>97</v>
      </c>
      <c r="C29" s="5">
        <v>151</v>
      </c>
      <c r="D29" s="5" t="s">
        <v>593</v>
      </c>
      <c r="F29" s="7">
        <v>0.46527777777777773</v>
      </c>
      <c r="G29" s="7">
        <v>0.4861111111111111</v>
      </c>
      <c r="H29" s="5">
        <v>3</v>
      </c>
      <c r="I29" s="5" t="s">
        <v>68</v>
      </c>
      <c r="L29" s="10">
        <v>46242</v>
      </c>
      <c r="M29" s="7">
        <v>0.61805555555555525</v>
      </c>
      <c r="N29" s="7">
        <v>0.63194444444444409</v>
      </c>
      <c r="O29" s="5">
        <v>4</v>
      </c>
      <c r="P29" s="5" t="s">
        <v>69</v>
      </c>
      <c r="R29" s="5" t="s">
        <v>70</v>
      </c>
    </row>
    <row r="30" spans="1:18">
      <c r="A30" s="5">
        <v>11987</v>
      </c>
      <c r="B30" s="5" t="s">
        <v>98</v>
      </c>
      <c r="C30" s="5">
        <v>152</v>
      </c>
      <c r="D30" s="5" t="s">
        <v>593</v>
      </c>
      <c r="F30" s="7">
        <v>0.46527777777777773</v>
      </c>
      <c r="G30" s="7">
        <v>0.4861111111111111</v>
      </c>
      <c r="H30" s="5">
        <v>3</v>
      </c>
      <c r="I30" s="5" t="s">
        <v>68</v>
      </c>
      <c r="L30" s="10">
        <v>46242</v>
      </c>
      <c r="M30" s="7">
        <v>0.63333333333333297</v>
      </c>
      <c r="N30" s="7">
        <v>0.64722222222222181</v>
      </c>
      <c r="O30" s="5">
        <v>4</v>
      </c>
      <c r="P30" s="5" t="s">
        <v>69</v>
      </c>
      <c r="R30" s="5" t="s">
        <v>70</v>
      </c>
    </row>
    <row r="31" spans="1:18">
      <c r="A31" s="5">
        <v>11318</v>
      </c>
      <c r="B31" s="5" t="s">
        <v>99</v>
      </c>
      <c r="C31" s="5">
        <v>153</v>
      </c>
      <c r="D31" s="5" t="s">
        <v>593</v>
      </c>
      <c r="F31" s="7">
        <v>0.46527777777777773</v>
      </c>
      <c r="G31" s="7">
        <v>0.4861111111111111</v>
      </c>
      <c r="H31" s="5">
        <v>3</v>
      </c>
      <c r="I31" s="5" t="s">
        <v>68</v>
      </c>
      <c r="L31" s="10">
        <v>46242</v>
      </c>
      <c r="M31" s="7">
        <v>0.64861111111111069</v>
      </c>
      <c r="N31" s="7">
        <v>0.66249999999999953</v>
      </c>
      <c r="O31" s="5">
        <v>4</v>
      </c>
      <c r="P31" s="5" t="s">
        <v>69</v>
      </c>
      <c r="R31" s="5" t="s">
        <v>70</v>
      </c>
    </row>
    <row r="32" spans="1:18">
      <c r="A32" s="5">
        <v>17063</v>
      </c>
      <c r="B32" s="5" t="s">
        <v>100</v>
      </c>
      <c r="C32" s="5">
        <v>154</v>
      </c>
      <c r="D32" s="5" t="s">
        <v>593</v>
      </c>
      <c r="F32" s="7">
        <v>0.46527777777777773</v>
      </c>
      <c r="G32" s="7">
        <v>0.4861111111111111</v>
      </c>
      <c r="H32" s="5">
        <v>3</v>
      </c>
      <c r="I32" s="5" t="s">
        <v>68</v>
      </c>
      <c r="L32" s="10">
        <v>46242</v>
      </c>
      <c r="M32" s="7">
        <v>0.67083333333333284</v>
      </c>
      <c r="N32" s="7">
        <v>0.68472222222222168</v>
      </c>
      <c r="O32" s="5">
        <v>4</v>
      </c>
      <c r="P32" s="5" t="s">
        <v>69</v>
      </c>
      <c r="R32" s="5" t="s">
        <v>70</v>
      </c>
    </row>
    <row r="33" spans="1:18">
      <c r="A33" s="5">
        <v>13997</v>
      </c>
      <c r="B33" s="5" t="s">
        <v>101</v>
      </c>
      <c r="C33" s="5">
        <v>158</v>
      </c>
      <c r="D33" s="5" t="s">
        <v>593</v>
      </c>
      <c r="F33" s="7">
        <v>0.46527777777777773</v>
      </c>
      <c r="G33" s="7">
        <v>0.4861111111111111</v>
      </c>
      <c r="H33" s="5">
        <v>3</v>
      </c>
      <c r="I33" s="5" t="s">
        <v>68</v>
      </c>
      <c r="L33" s="10">
        <v>46242</v>
      </c>
      <c r="M33" s="7">
        <v>0.37638888888888888</v>
      </c>
      <c r="N33" s="7">
        <v>0.39027777777777778</v>
      </c>
      <c r="O33" s="5">
        <v>4</v>
      </c>
      <c r="P33" s="5" t="s">
        <v>69</v>
      </c>
      <c r="R33" s="5" t="s">
        <v>70</v>
      </c>
    </row>
    <row r="34" spans="1:18">
      <c r="A34" s="5">
        <v>14378</v>
      </c>
      <c r="B34" s="5" t="s">
        <v>102</v>
      </c>
      <c r="C34" s="5">
        <v>159</v>
      </c>
      <c r="D34" s="5" t="s">
        <v>593</v>
      </c>
      <c r="F34" s="7">
        <v>0.46527777777777773</v>
      </c>
      <c r="G34" s="7">
        <v>0.4861111111111111</v>
      </c>
      <c r="H34" s="5">
        <v>3</v>
      </c>
      <c r="I34" s="5" t="s">
        <v>68</v>
      </c>
      <c r="L34" s="10">
        <v>46242</v>
      </c>
      <c r="M34" s="7">
        <v>0.3611111111111111</v>
      </c>
      <c r="N34" s="7">
        <v>0.375</v>
      </c>
      <c r="O34" s="5">
        <v>4</v>
      </c>
      <c r="P34" s="5" t="s">
        <v>69</v>
      </c>
      <c r="R34" s="5" t="s">
        <v>70</v>
      </c>
    </row>
    <row r="35" spans="1:18">
      <c r="A35" s="5">
        <v>16652</v>
      </c>
      <c r="B35" s="5" t="s">
        <v>103</v>
      </c>
      <c r="C35" s="5">
        <v>162</v>
      </c>
      <c r="D35" s="5" t="s">
        <v>593</v>
      </c>
      <c r="F35" s="7">
        <v>0.46527777777777773</v>
      </c>
      <c r="G35" s="7">
        <v>0.4861111111111111</v>
      </c>
      <c r="H35" s="5">
        <v>3</v>
      </c>
      <c r="I35" s="5" t="s">
        <v>68</v>
      </c>
      <c r="L35" s="10">
        <v>46242</v>
      </c>
      <c r="M35" s="7">
        <v>0.68611111111111056</v>
      </c>
      <c r="N35" s="7">
        <v>0.6999999999999994</v>
      </c>
      <c r="O35" s="5">
        <v>4</v>
      </c>
      <c r="P35" s="5" t="s">
        <v>69</v>
      </c>
      <c r="R35" s="5" t="s">
        <v>70</v>
      </c>
    </row>
    <row r="36" spans="1:18">
      <c r="A36" s="5">
        <v>13496</v>
      </c>
      <c r="B36" s="5" t="s">
        <v>104</v>
      </c>
      <c r="C36" s="5">
        <v>163</v>
      </c>
      <c r="D36" s="5" t="s">
        <v>593</v>
      </c>
      <c r="F36" s="7">
        <v>0.46527777777777773</v>
      </c>
      <c r="G36" s="7">
        <v>0.4861111111111111</v>
      </c>
      <c r="H36" s="5">
        <v>3</v>
      </c>
      <c r="I36" s="5" t="s">
        <v>68</v>
      </c>
      <c r="L36" s="10">
        <v>46242</v>
      </c>
      <c r="M36" s="7">
        <v>0.70138888888888828</v>
      </c>
      <c r="N36" s="7">
        <v>0.71527777777777712</v>
      </c>
      <c r="O36" s="5">
        <v>4</v>
      </c>
      <c r="P36" s="5" t="s">
        <v>69</v>
      </c>
      <c r="R36" s="5" t="s">
        <v>70</v>
      </c>
    </row>
    <row r="37" spans="1:18">
      <c r="A37" s="5">
        <v>13388</v>
      </c>
      <c r="B37" s="5" t="s">
        <v>105</v>
      </c>
      <c r="C37" s="5">
        <v>166</v>
      </c>
      <c r="D37" s="5" t="s">
        <v>593</v>
      </c>
      <c r="F37" s="7">
        <v>0.46527777777777773</v>
      </c>
      <c r="G37" s="7">
        <v>0.4861111111111111</v>
      </c>
      <c r="H37" s="5">
        <v>3</v>
      </c>
      <c r="I37" s="5" t="s">
        <v>68</v>
      </c>
      <c r="L37" s="10">
        <v>46242</v>
      </c>
      <c r="M37" s="7">
        <v>0.37638888888888888</v>
      </c>
      <c r="N37" s="7">
        <v>0.39027777777777778</v>
      </c>
      <c r="O37" s="5">
        <v>4</v>
      </c>
      <c r="P37" s="5" t="s">
        <v>69</v>
      </c>
      <c r="R37" s="5" t="s">
        <v>70</v>
      </c>
    </row>
    <row r="38" spans="1:18">
      <c r="A38" s="5">
        <v>10886</v>
      </c>
      <c r="B38" s="5" t="s">
        <v>106</v>
      </c>
      <c r="C38" s="5">
        <v>170</v>
      </c>
      <c r="D38" s="5" t="s">
        <v>593</v>
      </c>
      <c r="F38" s="7">
        <v>0.46527777777777773</v>
      </c>
      <c r="G38" s="7">
        <v>0.4861111111111111</v>
      </c>
      <c r="H38" s="5">
        <v>3</v>
      </c>
      <c r="I38" s="5" t="s">
        <v>68</v>
      </c>
      <c r="L38" s="10">
        <v>46242</v>
      </c>
      <c r="M38" s="7">
        <v>0.40694444444444444</v>
      </c>
      <c r="N38" s="7">
        <v>0.42083333333333334</v>
      </c>
      <c r="O38" s="5">
        <v>4</v>
      </c>
      <c r="P38" s="5" t="s">
        <v>69</v>
      </c>
      <c r="R38" s="5" t="s">
        <v>70</v>
      </c>
    </row>
    <row r="39" spans="1:18">
      <c r="A39" s="5">
        <v>16289</v>
      </c>
      <c r="B39" s="5" t="s">
        <v>107</v>
      </c>
      <c r="C39" s="5">
        <v>172</v>
      </c>
      <c r="D39" s="5" t="s">
        <v>593</v>
      </c>
      <c r="F39" s="7">
        <v>0.46527777777777773</v>
      </c>
      <c r="G39" s="7">
        <v>0.4861111111111111</v>
      </c>
      <c r="H39" s="5">
        <v>3</v>
      </c>
      <c r="I39" s="5" t="s">
        <v>68</v>
      </c>
      <c r="L39" s="10">
        <v>46242</v>
      </c>
      <c r="M39" s="7">
        <v>0.42916666666666664</v>
      </c>
      <c r="N39" s="7">
        <v>0.44305555555555554</v>
      </c>
      <c r="O39" s="5">
        <v>4</v>
      </c>
      <c r="P39" s="5" t="s">
        <v>69</v>
      </c>
      <c r="R39" s="5" t="s">
        <v>70</v>
      </c>
    </row>
    <row r="40" spans="1:18">
      <c r="A40" s="5">
        <v>13247</v>
      </c>
      <c r="B40" s="5" t="s">
        <v>108</v>
      </c>
      <c r="C40" s="5">
        <v>173</v>
      </c>
      <c r="D40" s="5" t="s">
        <v>593</v>
      </c>
      <c r="F40" s="7">
        <v>0.46527777777777773</v>
      </c>
      <c r="G40" s="7">
        <v>0.4861111111111111</v>
      </c>
      <c r="H40" s="5">
        <v>3</v>
      </c>
      <c r="I40" s="5" t="s">
        <v>68</v>
      </c>
      <c r="L40" s="10">
        <v>46242</v>
      </c>
      <c r="M40" s="7">
        <v>0.44444444444444442</v>
      </c>
      <c r="N40" s="7">
        <v>0.45833333333333331</v>
      </c>
      <c r="O40" s="5">
        <v>4</v>
      </c>
      <c r="P40" s="5" t="s">
        <v>69</v>
      </c>
      <c r="R40" s="5" t="s">
        <v>70</v>
      </c>
    </row>
    <row r="41" spans="1:18">
      <c r="A41" s="5">
        <v>16247</v>
      </c>
      <c r="B41" s="5" t="s">
        <v>109</v>
      </c>
      <c r="C41" s="5">
        <v>179</v>
      </c>
      <c r="D41" s="5" t="s">
        <v>593</v>
      </c>
      <c r="F41" s="7">
        <v>0.46527777777777773</v>
      </c>
      <c r="G41" s="7">
        <v>0.4861111111111111</v>
      </c>
      <c r="H41" s="5">
        <v>3</v>
      </c>
      <c r="I41" s="5" t="s">
        <v>68</v>
      </c>
      <c r="L41" s="10">
        <v>46242</v>
      </c>
      <c r="M41" s="7">
        <v>0.4597222222222222</v>
      </c>
      <c r="N41" s="7">
        <v>0.47361111111111109</v>
      </c>
      <c r="O41" s="5">
        <v>4</v>
      </c>
      <c r="P41" s="5" t="s">
        <v>69</v>
      </c>
      <c r="R41" s="5" t="s">
        <v>70</v>
      </c>
    </row>
    <row r="42" spans="1:18">
      <c r="A42" s="5">
        <v>11570</v>
      </c>
      <c r="B42" s="5" t="s">
        <v>110</v>
      </c>
      <c r="C42" s="5">
        <v>180</v>
      </c>
      <c r="D42" s="5" t="s">
        <v>593</v>
      </c>
      <c r="F42" s="7">
        <v>0.46527777777777773</v>
      </c>
      <c r="G42" s="7">
        <v>0.4861111111111111</v>
      </c>
      <c r="H42" s="5">
        <v>3</v>
      </c>
      <c r="I42" s="5" t="s">
        <v>68</v>
      </c>
      <c r="L42" s="10">
        <v>46242</v>
      </c>
      <c r="M42" s="7">
        <v>0.47499999999999998</v>
      </c>
      <c r="N42" s="7">
        <v>0.48888888888888887</v>
      </c>
      <c r="O42" s="5">
        <v>4</v>
      </c>
      <c r="P42" s="5" t="s">
        <v>69</v>
      </c>
      <c r="R42" s="5" t="s">
        <v>70</v>
      </c>
    </row>
    <row r="43" spans="1:18">
      <c r="A43" s="5">
        <v>14312</v>
      </c>
      <c r="B43" s="5" t="s">
        <v>111</v>
      </c>
      <c r="C43" s="5">
        <v>183</v>
      </c>
      <c r="D43" s="5" t="s">
        <v>593</v>
      </c>
      <c r="F43" s="7">
        <v>0.46527777777777773</v>
      </c>
      <c r="G43" s="7">
        <v>0.4861111111111111</v>
      </c>
      <c r="H43" s="5">
        <v>3</v>
      </c>
      <c r="I43" s="5" t="s">
        <v>68</v>
      </c>
      <c r="L43" s="10">
        <v>46242</v>
      </c>
      <c r="M43" s="7">
        <v>0.53472222222222221</v>
      </c>
      <c r="N43" s="7">
        <v>0.54861111111111105</v>
      </c>
      <c r="O43" s="5">
        <v>4</v>
      </c>
      <c r="P43" s="5" t="s">
        <v>69</v>
      </c>
      <c r="R43" s="5" t="s">
        <v>70</v>
      </c>
    </row>
    <row r="44" spans="1:18">
      <c r="A44" s="5">
        <v>13673</v>
      </c>
      <c r="B44" s="5" t="s">
        <v>112</v>
      </c>
      <c r="C44" s="5">
        <v>184</v>
      </c>
      <c r="D44" s="5" t="s">
        <v>593</v>
      </c>
      <c r="F44" s="7">
        <v>0.46527777777777773</v>
      </c>
      <c r="G44" s="7">
        <v>0.4861111111111111</v>
      </c>
      <c r="H44" s="5">
        <v>3</v>
      </c>
      <c r="I44" s="5" t="s">
        <v>68</v>
      </c>
      <c r="L44" s="10">
        <v>46242</v>
      </c>
      <c r="M44" s="7">
        <v>0.54999999999999993</v>
      </c>
      <c r="N44" s="7">
        <v>0.56388888888888877</v>
      </c>
      <c r="O44" s="5">
        <v>4</v>
      </c>
      <c r="P44" s="5" t="s">
        <v>69</v>
      </c>
      <c r="R44" s="5" t="s">
        <v>70</v>
      </c>
    </row>
    <row r="45" spans="1:18">
      <c r="A45" s="5">
        <v>14831</v>
      </c>
      <c r="B45" s="5" t="s">
        <v>113</v>
      </c>
      <c r="C45" s="5">
        <v>187</v>
      </c>
      <c r="D45" s="5" t="s">
        <v>593</v>
      </c>
      <c r="F45" s="7">
        <v>0.46527777777777773</v>
      </c>
      <c r="G45" s="7">
        <v>0.4861111111111111</v>
      </c>
      <c r="H45" s="5">
        <v>3</v>
      </c>
      <c r="I45" s="5" t="s">
        <v>68</v>
      </c>
      <c r="L45" s="10">
        <v>46242</v>
      </c>
      <c r="M45" s="7">
        <v>0.56527777777777766</v>
      </c>
      <c r="N45" s="7">
        <v>0.5791666666666665</v>
      </c>
      <c r="O45" s="5">
        <v>4</v>
      </c>
      <c r="P45" s="5" t="s">
        <v>69</v>
      </c>
      <c r="R45" s="5" t="s">
        <v>70</v>
      </c>
    </row>
    <row r="46" spans="1:18">
      <c r="A46" s="5">
        <v>10823</v>
      </c>
      <c r="B46" s="5" t="s">
        <v>114</v>
      </c>
      <c r="C46" s="5">
        <v>188</v>
      </c>
      <c r="D46" s="5" t="s">
        <v>593</v>
      </c>
      <c r="F46" s="7">
        <v>0.46527777777777773</v>
      </c>
      <c r="G46" s="7">
        <v>0.4861111111111111</v>
      </c>
      <c r="H46" s="5">
        <v>3</v>
      </c>
      <c r="I46" s="5" t="s">
        <v>68</v>
      </c>
      <c r="L46" s="10">
        <v>46242</v>
      </c>
      <c r="M46" s="7">
        <v>0.58055555555555538</v>
      </c>
      <c r="N46" s="7">
        <v>0.59444444444444422</v>
      </c>
      <c r="O46" s="5">
        <v>4</v>
      </c>
      <c r="P46" s="5" t="s">
        <v>69</v>
      </c>
      <c r="R46" s="5" t="s">
        <v>70</v>
      </c>
    </row>
    <row r="47" spans="1:18">
      <c r="A47" s="5">
        <v>14711</v>
      </c>
      <c r="B47" s="5" t="s">
        <v>115</v>
      </c>
      <c r="C47" s="5">
        <v>189</v>
      </c>
      <c r="D47" s="5" t="s">
        <v>593</v>
      </c>
      <c r="F47" s="7">
        <v>0.46527777777777773</v>
      </c>
      <c r="G47" s="7">
        <v>0.4861111111111111</v>
      </c>
      <c r="H47" s="5">
        <v>3</v>
      </c>
      <c r="I47" s="5" t="s">
        <v>68</v>
      </c>
      <c r="L47" s="10">
        <v>46242</v>
      </c>
      <c r="M47" s="7">
        <v>0.60277777777777752</v>
      </c>
      <c r="N47" s="7">
        <v>0.61666666666666636</v>
      </c>
      <c r="O47" s="5">
        <v>4</v>
      </c>
      <c r="P47" s="5" t="s">
        <v>69</v>
      </c>
      <c r="R47" s="5" t="s">
        <v>70</v>
      </c>
    </row>
    <row r="48" spans="1:18">
      <c r="A48" s="5">
        <v>10022</v>
      </c>
      <c r="B48" s="5" t="s">
        <v>116</v>
      </c>
      <c r="C48" s="5">
        <v>192</v>
      </c>
      <c r="D48" s="5" t="s">
        <v>593</v>
      </c>
      <c r="F48" s="7">
        <v>0.46527777777777773</v>
      </c>
      <c r="G48" s="7">
        <v>0.4861111111111111</v>
      </c>
      <c r="H48" s="5">
        <v>3</v>
      </c>
      <c r="I48" s="5" t="s">
        <v>68</v>
      </c>
      <c r="L48" s="10">
        <v>46242</v>
      </c>
      <c r="M48" s="7">
        <v>0.39166666666666666</v>
      </c>
      <c r="N48" s="7">
        <v>0.40555555555555556</v>
      </c>
      <c r="O48" s="5">
        <v>4</v>
      </c>
      <c r="P48" s="5" t="s">
        <v>69</v>
      </c>
      <c r="R48" s="5" t="s">
        <v>70</v>
      </c>
    </row>
    <row r="49" spans="1:18">
      <c r="A49" s="5">
        <v>16949</v>
      </c>
      <c r="B49" s="5" t="s">
        <v>117</v>
      </c>
      <c r="C49" s="5">
        <v>193</v>
      </c>
      <c r="D49" s="5" t="s">
        <v>593</v>
      </c>
      <c r="F49" s="7">
        <v>0.46527777777777773</v>
      </c>
      <c r="G49" s="7">
        <v>0.4861111111111111</v>
      </c>
      <c r="H49" s="5">
        <v>3</v>
      </c>
      <c r="I49" s="5" t="s">
        <v>68</v>
      </c>
      <c r="L49" s="10">
        <v>46242</v>
      </c>
      <c r="M49" s="7">
        <v>0.61805555555555525</v>
      </c>
      <c r="N49" s="7">
        <v>0.63194444444444409</v>
      </c>
      <c r="O49" s="5">
        <v>4</v>
      </c>
      <c r="P49" s="5" t="s">
        <v>69</v>
      </c>
      <c r="R49" s="5" t="s">
        <v>70</v>
      </c>
    </row>
    <row r="50" spans="1:18">
      <c r="A50" s="5">
        <v>11882</v>
      </c>
      <c r="B50" s="5" t="s">
        <v>118</v>
      </c>
      <c r="C50" s="5">
        <v>195</v>
      </c>
      <c r="D50" s="5" t="s">
        <v>593</v>
      </c>
      <c r="F50" s="7">
        <v>0.46527777777777773</v>
      </c>
      <c r="G50" s="7">
        <v>0.4861111111111111</v>
      </c>
      <c r="H50" s="5">
        <v>3</v>
      </c>
      <c r="I50" s="5" t="s">
        <v>68</v>
      </c>
      <c r="L50" s="10">
        <v>46242</v>
      </c>
      <c r="M50" s="7">
        <v>0.63333333333333297</v>
      </c>
      <c r="N50" s="7">
        <v>0.64722222222222181</v>
      </c>
      <c r="O50" s="5">
        <v>4</v>
      </c>
      <c r="P50" s="5" t="s">
        <v>69</v>
      </c>
      <c r="R50" s="5" t="s">
        <v>70</v>
      </c>
    </row>
    <row r="51" spans="1:18">
      <c r="A51" s="5">
        <v>16295</v>
      </c>
      <c r="B51" s="5" t="s">
        <v>119</v>
      </c>
      <c r="C51" s="5">
        <v>196</v>
      </c>
      <c r="D51" s="5" t="s">
        <v>593</v>
      </c>
      <c r="F51" s="7">
        <v>0.46527777777777773</v>
      </c>
      <c r="G51" s="7">
        <v>0.4861111111111111</v>
      </c>
      <c r="H51" s="5">
        <v>3</v>
      </c>
      <c r="I51" s="5" t="s">
        <v>68</v>
      </c>
      <c r="L51" s="10">
        <v>46242</v>
      </c>
      <c r="M51" s="7">
        <v>0.64861111111111069</v>
      </c>
      <c r="N51" s="7">
        <v>0.66249999999999953</v>
      </c>
      <c r="O51" s="5">
        <v>4</v>
      </c>
      <c r="P51" s="5" t="s">
        <v>69</v>
      </c>
      <c r="R51" s="5" t="s">
        <v>70</v>
      </c>
    </row>
    <row r="52" spans="1:18">
      <c r="A52" s="5">
        <v>11183</v>
      </c>
      <c r="B52" s="5" t="s">
        <v>120</v>
      </c>
      <c r="C52" s="5">
        <v>199</v>
      </c>
      <c r="D52" s="5" t="s">
        <v>593</v>
      </c>
      <c r="F52" s="7">
        <v>0.46527777777777773</v>
      </c>
      <c r="G52" s="7">
        <v>0.4861111111111111</v>
      </c>
      <c r="H52" s="5">
        <v>3</v>
      </c>
      <c r="I52" s="5" t="s">
        <v>68</v>
      </c>
      <c r="L52" s="10">
        <v>46242</v>
      </c>
      <c r="M52" s="7">
        <v>0.67083333333333284</v>
      </c>
      <c r="N52" s="7">
        <v>0.68472222222222168</v>
      </c>
      <c r="O52" s="5">
        <v>4</v>
      </c>
      <c r="P52" s="5" t="s">
        <v>69</v>
      </c>
      <c r="R52" s="5" t="s">
        <v>70</v>
      </c>
    </row>
    <row r="53" spans="1:18">
      <c r="A53" s="5">
        <v>13865</v>
      </c>
      <c r="B53" s="5" t="s">
        <v>121</v>
      </c>
      <c r="C53" s="5">
        <v>200</v>
      </c>
      <c r="D53" s="5" t="s">
        <v>593</v>
      </c>
      <c r="F53" s="7">
        <v>0.46527777777777773</v>
      </c>
      <c r="G53" s="7">
        <v>0.4861111111111111</v>
      </c>
      <c r="H53" s="5">
        <v>3</v>
      </c>
      <c r="I53" s="5" t="s">
        <v>68</v>
      </c>
      <c r="L53" s="10">
        <v>46242</v>
      </c>
      <c r="M53" s="7">
        <v>0.68611111111111056</v>
      </c>
      <c r="N53" s="7">
        <v>0.6999999999999994</v>
      </c>
      <c r="O53" s="5">
        <v>4</v>
      </c>
      <c r="P53" s="5" t="s">
        <v>69</v>
      </c>
      <c r="R53" s="5" t="s">
        <v>70</v>
      </c>
    </row>
    <row r="54" spans="1:18">
      <c r="A54" s="5">
        <v>13472</v>
      </c>
      <c r="B54" s="5" t="s">
        <v>122</v>
      </c>
      <c r="C54" s="5">
        <v>201</v>
      </c>
      <c r="D54" s="5" t="s">
        <v>593</v>
      </c>
      <c r="F54" s="7">
        <v>0.46527777777777773</v>
      </c>
      <c r="G54" s="7">
        <v>0.4861111111111111</v>
      </c>
      <c r="H54" s="5">
        <v>3</v>
      </c>
      <c r="I54" s="5" t="s">
        <v>68</v>
      </c>
      <c r="L54" s="10">
        <v>46242</v>
      </c>
      <c r="M54" s="7">
        <v>0.70138888888888828</v>
      </c>
      <c r="N54" s="7">
        <v>0.71527777777777712</v>
      </c>
      <c r="O54" s="5">
        <v>4</v>
      </c>
      <c r="P54" s="5" t="s">
        <v>69</v>
      </c>
      <c r="R54" s="5" t="s">
        <v>70</v>
      </c>
    </row>
    <row r="55" spans="1:18">
      <c r="A55" s="5">
        <v>14489</v>
      </c>
      <c r="B55" s="5" t="s">
        <v>123</v>
      </c>
      <c r="C55" s="5">
        <v>204</v>
      </c>
      <c r="D55" s="5" t="s">
        <v>593</v>
      </c>
      <c r="F55" s="7">
        <v>0.46527777777777773</v>
      </c>
      <c r="G55" s="7">
        <v>0.4861111111111111</v>
      </c>
      <c r="H55" s="5">
        <v>3</v>
      </c>
      <c r="I55" s="5" t="s">
        <v>68</v>
      </c>
      <c r="L55" s="10">
        <v>46242</v>
      </c>
      <c r="M55" s="7">
        <v>0.40694444444444444</v>
      </c>
      <c r="N55" s="7">
        <v>0.42083333333333334</v>
      </c>
      <c r="O55" s="5">
        <v>4</v>
      </c>
      <c r="P55" s="5" t="s">
        <v>69</v>
      </c>
      <c r="R55" s="5" t="s">
        <v>70</v>
      </c>
    </row>
    <row r="56" spans="1:18">
      <c r="A56" s="5">
        <v>10706</v>
      </c>
      <c r="B56" s="5" t="s">
        <v>124</v>
      </c>
      <c r="C56" s="5">
        <v>205</v>
      </c>
      <c r="D56" s="5" t="s">
        <v>593</v>
      </c>
      <c r="F56" s="7">
        <v>0.46527777777777773</v>
      </c>
      <c r="G56" s="7">
        <v>0.4861111111111111</v>
      </c>
      <c r="H56" s="5">
        <v>3</v>
      </c>
      <c r="I56" s="5" t="s">
        <v>68</v>
      </c>
      <c r="L56" s="10">
        <v>46242</v>
      </c>
      <c r="M56" s="7">
        <v>0.42916666666666664</v>
      </c>
      <c r="N56" s="7">
        <v>0.44305555555555554</v>
      </c>
      <c r="O56" s="5">
        <v>4</v>
      </c>
      <c r="P56" s="5" t="s">
        <v>69</v>
      </c>
      <c r="R56" s="5" t="s">
        <v>70</v>
      </c>
    </row>
    <row r="57" spans="1:18">
      <c r="A57" s="5">
        <v>11207</v>
      </c>
      <c r="B57" s="5" t="s">
        <v>125</v>
      </c>
      <c r="C57" s="5">
        <v>208</v>
      </c>
      <c r="D57" s="5" t="s">
        <v>593</v>
      </c>
      <c r="F57" s="7">
        <v>0.46527777777777773</v>
      </c>
      <c r="G57" s="7">
        <v>0.4861111111111111</v>
      </c>
      <c r="H57" s="5">
        <v>3</v>
      </c>
      <c r="I57" s="5" t="s">
        <v>68</v>
      </c>
      <c r="L57" s="10">
        <v>46242</v>
      </c>
      <c r="M57" s="7">
        <v>0.44444444444444442</v>
      </c>
      <c r="N57" s="7">
        <v>0.45833333333333331</v>
      </c>
      <c r="O57" s="5">
        <v>4</v>
      </c>
      <c r="P57" s="5" t="s">
        <v>69</v>
      </c>
      <c r="R57" s="5" t="s">
        <v>70</v>
      </c>
    </row>
    <row r="58" spans="1:18">
      <c r="A58" s="5">
        <v>14114</v>
      </c>
      <c r="B58" s="5" t="s">
        <v>126</v>
      </c>
      <c r="C58" s="5">
        <v>210</v>
      </c>
      <c r="D58" s="5" t="s">
        <v>593</v>
      </c>
      <c r="F58" s="7">
        <v>0.46527777777777773</v>
      </c>
      <c r="G58" s="7">
        <v>0.4861111111111111</v>
      </c>
      <c r="H58" s="5">
        <v>3</v>
      </c>
      <c r="I58" s="5" t="s">
        <v>68</v>
      </c>
      <c r="L58" s="10">
        <v>46242</v>
      </c>
      <c r="M58" s="7">
        <v>0.4597222222222222</v>
      </c>
      <c r="N58" s="7">
        <v>0.47361111111111109</v>
      </c>
      <c r="O58" s="5">
        <v>4</v>
      </c>
      <c r="P58" s="5" t="s">
        <v>69</v>
      </c>
      <c r="R58" s="5" t="s">
        <v>70</v>
      </c>
    </row>
    <row r="59" spans="1:18">
      <c r="A59" s="5">
        <v>10271</v>
      </c>
      <c r="B59" s="5" t="s">
        <v>127</v>
      </c>
      <c r="C59" s="5">
        <v>213</v>
      </c>
      <c r="D59" s="5" t="s">
        <v>593</v>
      </c>
      <c r="F59" s="7">
        <v>0.46527777777777773</v>
      </c>
      <c r="G59" s="7">
        <v>0.4861111111111111</v>
      </c>
      <c r="H59" s="5">
        <v>3</v>
      </c>
      <c r="I59" s="5" t="s">
        <v>68</v>
      </c>
      <c r="L59" s="10">
        <v>46242</v>
      </c>
      <c r="M59" s="7">
        <v>0.47499999999999998</v>
      </c>
      <c r="N59" s="7">
        <v>0.48888888888888887</v>
      </c>
      <c r="O59" s="5">
        <v>4</v>
      </c>
      <c r="P59" s="5" t="s">
        <v>69</v>
      </c>
      <c r="R59" s="5" t="s">
        <v>70</v>
      </c>
    </row>
    <row r="60" spans="1:18">
      <c r="A60" s="5">
        <v>11669</v>
      </c>
      <c r="B60" s="5" t="s">
        <v>128</v>
      </c>
      <c r="C60" s="5">
        <v>215</v>
      </c>
      <c r="D60" s="5" t="s">
        <v>593</v>
      </c>
      <c r="F60" s="7">
        <v>0.46527777777777773</v>
      </c>
      <c r="G60" s="7">
        <v>0.4861111111111111</v>
      </c>
      <c r="H60" s="5">
        <v>3</v>
      </c>
      <c r="I60" s="5" t="s">
        <v>68</v>
      </c>
      <c r="L60" s="10">
        <v>46242</v>
      </c>
      <c r="M60" s="7">
        <v>0.53472222222222221</v>
      </c>
      <c r="N60" s="7">
        <v>0.54861111111111105</v>
      </c>
      <c r="O60" s="5">
        <v>4</v>
      </c>
      <c r="P60" s="5" t="s">
        <v>69</v>
      </c>
      <c r="R60" s="5" t="s">
        <v>70</v>
      </c>
    </row>
    <row r="61" spans="1:18">
      <c r="A61" s="5">
        <v>13004</v>
      </c>
      <c r="B61" s="5" t="s">
        <v>129</v>
      </c>
      <c r="C61" s="5">
        <v>216</v>
      </c>
      <c r="D61" s="5" t="s">
        <v>593</v>
      </c>
      <c r="F61" s="7">
        <v>0.46527777777777773</v>
      </c>
      <c r="G61" s="7">
        <v>0.4861111111111111</v>
      </c>
      <c r="H61" s="5">
        <v>3</v>
      </c>
      <c r="I61" s="5" t="s">
        <v>68</v>
      </c>
      <c r="L61" s="10">
        <v>46242</v>
      </c>
      <c r="M61" s="7">
        <v>0.40694444444444444</v>
      </c>
      <c r="N61" s="7">
        <v>0.42083333333333334</v>
      </c>
      <c r="O61" s="5">
        <v>4</v>
      </c>
      <c r="P61" s="5" t="s">
        <v>69</v>
      </c>
      <c r="R61" s="5" t="s">
        <v>70</v>
      </c>
    </row>
    <row r="62" spans="1:18">
      <c r="A62" s="5">
        <v>10712</v>
      </c>
      <c r="B62" s="5" t="s">
        <v>130</v>
      </c>
      <c r="C62" s="5">
        <v>217</v>
      </c>
      <c r="D62" s="5" t="s">
        <v>593</v>
      </c>
      <c r="F62" s="7">
        <v>0.46527777777777773</v>
      </c>
      <c r="G62" s="7">
        <v>0.4861111111111111</v>
      </c>
      <c r="H62" s="5">
        <v>3</v>
      </c>
      <c r="I62" s="5" t="s">
        <v>68</v>
      </c>
      <c r="L62" s="10">
        <v>46242</v>
      </c>
      <c r="M62" s="7">
        <v>0.54999999999999993</v>
      </c>
      <c r="N62" s="7">
        <v>0.56388888888888877</v>
      </c>
      <c r="O62" s="5">
        <v>4</v>
      </c>
      <c r="P62" s="5" t="s">
        <v>69</v>
      </c>
      <c r="R62" s="5" t="s">
        <v>70</v>
      </c>
    </row>
    <row r="63" spans="1:18">
      <c r="A63" s="5">
        <v>14855</v>
      </c>
      <c r="B63" s="5" t="s">
        <v>131</v>
      </c>
      <c r="C63" s="5">
        <v>218</v>
      </c>
      <c r="D63" s="5" t="s">
        <v>593</v>
      </c>
      <c r="F63" s="7">
        <v>0.46527777777777773</v>
      </c>
      <c r="G63" s="7">
        <v>0.4861111111111111</v>
      </c>
      <c r="H63" s="5">
        <v>3</v>
      </c>
      <c r="I63" s="5" t="s">
        <v>68</v>
      </c>
      <c r="L63" s="10">
        <v>46242</v>
      </c>
      <c r="M63" s="7">
        <v>0.56527777777777766</v>
      </c>
      <c r="N63" s="7">
        <v>0.5791666666666665</v>
      </c>
      <c r="O63" s="5">
        <v>4</v>
      </c>
      <c r="P63" s="5" t="s">
        <v>69</v>
      </c>
      <c r="R63" s="5" t="s">
        <v>70</v>
      </c>
    </row>
    <row r="64" spans="1:18">
      <c r="A64" s="5">
        <v>14267</v>
      </c>
      <c r="B64" s="5" t="s">
        <v>132</v>
      </c>
      <c r="C64" s="5">
        <v>219</v>
      </c>
      <c r="D64" s="5" t="s">
        <v>593</v>
      </c>
      <c r="F64" s="7">
        <v>0.46527777777777773</v>
      </c>
      <c r="G64" s="7">
        <v>0.4861111111111111</v>
      </c>
      <c r="H64" s="5">
        <v>3</v>
      </c>
      <c r="I64" s="5" t="s">
        <v>68</v>
      </c>
      <c r="L64" s="10">
        <v>46242</v>
      </c>
      <c r="M64" s="7">
        <v>0.58055555555555538</v>
      </c>
      <c r="N64" s="7">
        <v>0.59444444444444422</v>
      </c>
      <c r="O64" s="5">
        <v>4</v>
      </c>
      <c r="P64" s="5" t="s">
        <v>69</v>
      </c>
      <c r="R64" s="5" t="s">
        <v>70</v>
      </c>
    </row>
    <row r="65" spans="1:18">
      <c r="A65" s="5">
        <v>14048</v>
      </c>
      <c r="B65" s="5" t="s">
        <v>133</v>
      </c>
      <c r="C65" s="5">
        <v>220</v>
      </c>
      <c r="D65" s="5" t="s">
        <v>593</v>
      </c>
      <c r="F65" s="7">
        <v>0.46527777777777773</v>
      </c>
      <c r="G65" s="7">
        <v>0.4861111111111111</v>
      </c>
      <c r="H65" s="5">
        <v>3</v>
      </c>
      <c r="I65" s="5" t="s">
        <v>68</v>
      </c>
      <c r="L65" s="10">
        <v>46242</v>
      </c>
      <c r="M65" s="7">
        <v>0.3611111111111111</v>
      </c>
      <c r="N65" s="7">
        <v>0.375</v>
      </c>
      <c r="O65" s="5">
        <v>4</v>
      </c>
      <c r="P65" s="5" t="s">
        <v>69</v>
      </c>
      <c r="R65" s="5" t="s">
        <v>70</v>
      </c>
    </row>
    <row r="66" spans="1:18">
      <c r="A66" s="5">
        <v>13268</v>
      </c>
      <c r="B66" s="5" t="s">
        <v>134</v>
      </c>
      <c r="C66" s="5">
        <v>223</v>
      </c>
      <c r="D66" s="5" t="s">
        <v>593</v>
      </c>
      <c r="F66" s="7">
        <v>0.46527777777777773</v>
      </c>
      <c r="G66" s="7">
        <v>0.4861111111111111</v>
      </c>
      <c r="H66" s="5">
        <v>3</v>
      </c>
      <c r="I66" s="5" t="s">
        <v>68</v>
      </c>
      <c r="L66" s="10">
        <v>46242</v>
      </c>
      <c r="M66" s="7">
        <v>0.60277777777777752</v>
      </c>
      <c r="N66" s="7">
        <v>0.61666666666666636</v>
      </c>
      <c r="O66" s="5">
        <v>4</v>
      </c>
      <c r="P66" s="5" t="s">
        <v>69</v>
      </c>
      <c r="R66" s="5" t="s">
        <v>70</v>
      </c>
    </row>
    <row r="67" spans="1:18">
      <c r="A67" s="5">
        <v>13616</v>
      </c>
      <c r="B67" s="5" t="s">
        <v>135</v>
      </c>
      <c r="C67" s="5">
        <v>224</v>
      </c>
      <c r="D67" s="5" t="s">
        <v>593</v>
      </c>
      <c r="F67" s="7">
        <v>0.46527777777777773</v>
      </c>
      <c r="G67" s="7">
        <v>0.4861111111111111</v>
      </c>
      <c r="H67" s="5">
        <v>3</v>
      </c>
      <c r="I67" s="5" t="s">
        <v>68</v>
      </c>
      <c r="L67" s="10">
        <v>46242</v>
      </c>
      <c r="M67" s="7">
        <v>0.61805555555555525</v>
      </c>
      <c r="N67" s="7">
        <v>0.63194444444444409</v>
      </c>
      <c r="O67" s="5">
        <v>4</v>
      </c>
      <c r="P67" s="5" t="s">
        <v>69</v>
      </c>
      <c r="R67" s="5" t="s">
        <v>70</v>
      </c>
    </row>
    <row r="68" spans="1:18">
      <c r="A68" s="5">
        <v>13466</v>
      </c>
      <c r="B68" s="5" t="s">
        <v>136</v>
      </c>
      <c r="C68" s="5">
        <v>225</v>
      </c>
      <c r="D68" s="5" t="s">
        <v>593</v>
      </c>
      <c r="F68" s="7">
        <v>0.46527777777777773</v>
      </c>
      <c r="G68" s="7">
        <v>0.4861111111111111</v>
      </c>
      <c r="H68" s="5">
        <v>3</v>
      </c>
      <c r="I68" s="5" t="s">
        <v>68</v>
      </c>
      <c r="L68" s="10">
        <v>46242</v>
      </c>
      <c r="M68" s="7">
        <v>0.63333333333333297</v>
      </c>
      <c r="N68" s="7">
        <v>0.64722222222222181</v>
      </c>
      <c r="O68" s="5">
        <v>4</v>
      </c>
      <c r="P68" s="5" t="s">
        <v>69</v>
      </c>
      <c r="R68" s="5" t="s">
        <v>70</v>
      </c>
    </row>
    <row r="69" spans="1:18">
      <c r="A69" s="5">
        <v>13769</v>
      </c>
      <c r="B69" s="5" t="s">
        <v>137</v>
      </c>
      <c r="C69" s="5">
        <v>226</v>
      </c>
      <c r="D69" s="5" t="s">
        <v>593</v>
      </c>
      <c r="F69" s="7">
        <v>0.46527777777777773</v>
      </c>
      <c r="G69" s="7">
        <v>0.4861111111111111</v>
      </c>
      <c r="H69" s="5">
        <v>3</v>
      </c>
      <c r="I69" s="5" t="s">
        <v>68</v>
      </c>
      <c r="L69" s="10">
        <v>46242</v>
      </c>
      <c r="M69" s="7">
        <v>0.64861111111111069</v>
      </c>
      <c r="N69" s="7">
        <v>0.66249999999999953</v>
      </c>
      <c r="O69" s="5">
        <v>4</v>
      </c>
      <c r="P69" s="5" t="s">
        <v>69</v>
      </c>
      <c r="R69" s="5" t="s">
        <v>70</v>
      </c>
    </row>
    <row r="70" spans="1:18">
      <c r="A70" s="5">
        <v>11243</v>
      </c>
      <c r="B70" s="5" t="s">
        <v>138</v>
      </c>
      <c r="C70" s="5">
        <v>228</v>
      </c>
      <c r="D70" s="5" t="s">
        <v>593</v>
      </c>
      <c r="F70" s="7">
        <v>0.46527777777777773</v>
      </c>
      <c r="G70" s="7">
        <v>0.4861111111111111</v>
      </c>
      <c r="H70" s="5">
        <v>3</v>
      </c>
      <c r="I70" s="5" t="s">
        <v>68</v>
      </c>
      <c r="L70" s="10">
        <v>46242</v>
      </c>
      <c r="M70" s="7">
        <v>0.67083333333333284</v>
      </c>
      <c r="N70" s="7">
        <v>0.68472222222222168</v>
      </c>
      <c r="O70" s="5">
        <v>4</v>
      </c>
      <c r="P70" s="5" t="s">
        <v>69</v>
      </c>
      <c r="R70" s="5" t="s">
        <v>70</v>
      </c>
    </row>
    <row r="71" spans="1:18">
      <c r="A71" s="5">
        <v>12116</v>
      </c>
      <c r="B71" s="5" t="s">
        <v>139</v>
      </c>
      <c r="C71" s="5">
        <v>230</v>
      </c>
      <c r="D71" s="5" t="s">
        <v>593</v>
      </c>
      <c r="F71" s="7">
        <v>0.46527777777777773</v>
      </c>
      <c r="G71" s="7">
        <v>0.4861111111111111</v>
      </c>
      <c r="H71" s="5">
        <v>3</v>
      </c>
      <c r="I71" s="5" t="s">
        <v>68</v>
      </c>
      <c r="L71" s="10">
        <v>46242</v>
      </c>
      <c r="M71" s="7">
        <v>0.68611111111111056</v>
      </c>
      <c r="N71" s="7">
        <v>0.6999999999999994</v>
      </c>
      <c r="O71" s="5">
        <v>4</v>
      </c>
      <c r="P71" s="5" t="s">
        <v>69</v>
      </c>
      <c r="R71" s="5" t="s">
        <v>70</v>
      </c>
    </row>
    <row r="72" spans="1:18">
      <c r="A72" s="5">
        <v>12380</v>
      </c>
      <c r="B72" s="5" t="s">
        <v>140</v>
      </c>
      <c r="C72" s="5">
        <v>233</v>
      </c>
      <c r="D72" s="5" t="s">
        <v>593</v>
      </c>
      <c r="F72" s="7">
        <v>0.46527777777777773</v>
      </c>
      <c r="G72" s="7">
        <v>0.4861111111111111</v>
      </c>
      <c r="H72" s="5">
        <v>3</v>
      </c>
      <c r="I72" s="5" t="s">
        <v>68</v>
      </c>
      <c r="L72" s="10">
        <v>46242</v>
      </c>
      <c r="M72" s="7">
        <v>0.70138888888888828</v>
      </c>
      <c r="N72" s="7">
        <v>0.71527777777777712</v>
      </c>
      <c r="O72" s="5">
        <v>4</v>
      </c>
      <c r="P72" s="5" t="s">
        <v>69</v>
      </c>
      <c r="R72" s="5" t="s">
        <v>70</v>
      </c>
    </row>
    <row r="73" spans="1:18">
      <c r="A73" s="5">
        <v>10544</v>
      </c>
      <c r="B73" s="5" t="s">
        <v>141</v>
      </c>
      <c r="C73" s="5">
        <v>242</v>
      </c>
      <c r="D73" s="5" t="s">
        <v>593</v>
      </c>
      <c r="F73" s="7">
        <v>0.46527777777777773</v>
      </c>
      <c r="G73" s="7">
        <v>0.4861111111111111</v>
      </c>
      <c r="H73" s="5">
        <v>3</v>
      </c>
      <c r="I73" s="5" t="s">
        <v>68</v>
      </c>
      <c r="L73" s="10">
        <v>46242</v>
      </c>
      <c r="M73" s="7">
        <v>0.40694444444444444</v>
      </c>
      <c r="N73" s="7">
        <v>0.42083333333333334</v>
      </c>
      <c r="O73" s="5">
        <v>4</v>
      </c>
      <c r="P73" s="5" t="s">
        <v>69</v>
      </c>
      <c r="R73" s="5" t="s">
        <v>70</v>
      </c>
    </row>
    <row r="74" spans="1:18">
      <c r="A74" s="5">
        <v>14621</v>
      </c>
      <c r="B74" s="5" t="s">
        <v>142</v>
      </c>
      <c r="C74" s="5">
        <v>245</v>
      </c>
      <c r="D74" s="5" t="s">
        <v>593</v>
      </c>
      <c r="F74" s="7">
        <v>0.46527777777777773</v>
      </c>
      <c r="G74" s="7">
        <v>0.4861111111111111</v>
      </c>
      <c r="H74" s="5">
        <v>3</v>
      </c>
      <c r="I74" s="5" t="s">
        <v>68</v>
      </c>
      <c r="L74" s="10">
        <v>46242</v>
      </c>
      <c r="M74" s="7">
        <v>0.42916666666666664</v>
      </c>
      <c r="N74" s="7">
        <v>0.44305555555555554</v>
      </c>
      <c r="O74" s="5">
        <v>4</v>
      </c>
      <c r="P74" s="5" t="s">
        <v>69</v>
      </c>
      <c r="R74" s="5" t="s">
        <v>70</v>
      </c>
    </row>
    <row r="75" spans="1:18">
      <c r="A75" s="5">
        <v>14543</v>
      </c>
      <c r="B75" s="5" t="s">
        <v>143</v>
      </c>
      <c r="C75" s="5">
        <v>249</v>
      </c>
      <c r="D75" s="5" t="s">
        <v>593</v>
      </c>
      <c r="F75" s="7">
        <v>0.46527777777777773</v>
      </c>
      <c r="G75" s="7">
        <v>0.4861111111111111</v>
      </c>
      <c r="H75" s="5">
        <v>3</v>
      </c>
      <c r="I75" s="5" t="s">
        <v>68</v>
      </c>
      <c r="L75" s="10">
        <v>46242</v>
      </c>
      <c r="M75" s="7">
        <v>0.44444444444444442</v>
      </c>
      <c r="N75" s="7">
        <v>0.45833333333333331</v>
      </c>
      <c r="O75" s="5">
        <v>4</v>
      </c>
      <c r="P75" s="5" t="s">
        <v>69</v>
      </c>
      <c r="R75" s="5" t="s">
        <v>70</v>
      </c>
    </row>
    <row r="76" spans="1:18">
      <c r="A76" s="5">
        <v>14879</v>
      </c>
      <c r="B76" s="5" t="s">
        <v>144</v>
      </c>
      <c r="C76" s="5">
        <v>253</v>
      </c>
      <c r="D76" s="5" t="s">
        <v>593</v>
      </c>
      <c r="F76" s="7">
        <v>0.46527777777777773</v>
      </c>
      <c r="G76" s="7">
        <v>0.4861111111111111</v>
      </c>
      <c r="H76" s="5">
        <v>3</v>
      </c>
      <c r="I76" s="5" t="s">
        <v>68</v>
      </c>
      <c r="L76" s="10">
        <v>46242</v>
      </c>
      <c r="M76" s="7">
        <v>0.4597222222222222</v>
      </c>
      <c r="N76" s="7">
        <v>0.47361111111111109</v>
      </c>
      <c r="O76" s="5">
        <v>4</v>
      </c>
      <c r="P76" s="5" t="s">
        <v>69</v>
      </c>
      <c r="R76" s="5" t="s">
        <v>70</v>
      </c>
    </row>
    <row r="77" spans="1:18">
      <c r="A77" s="5">
        <v>13481</v>
      </c>
      <c r="B77" s="5" t="s">
        <v>145</v>
      </c>
      <c r="C77" s="5">
        <v>254</v>
      </c>
      <c r="D77" s="5" t="s">
        <v>593</v>
      </c>
      <c r="F77" s="7">
        <v>0.46527777777777773</v>
      </c>
      <c r="G77" s="7">
        <v>0.4861111111111111</v>
      </c>
      <c r="H77" s="5">
        <v>3</v>
      </c>
      <c r="I77" s="5" t="s">
        <v>68</v>
      </c>
      <c r="L77" s="10">
        <v>46242</v>
      </c>
      <c r="M77" s="7">
        <v>0.47499999999999998</v>
      </c>
      <c r="N77" s="7">
        <v>0.48888888888888887</v>
      </c>
      <c r="O77" s="5">
        <v>4</v>
      </c>
      <c r="P77" s="5" t="s">
        <v>69</v>
      </c>
      <c r="R77" s="5" t="s">
        <v>70</v>
      </c>
    </row>
    <row r="78" spans="1:18">
      <c r="A78" s="5">
        <v>10112</v>
      </c>
      <c r="B78" s="5" t="s">
        <v>146</v>
      </c>
      <c r="C78" s="5">
        <v>255</v>
      </c>
      <c r="D78" s="5" t="s">
        <v>593</v>
      </c>
      <c r="F78" s="7">
        <v>0.46527777777777773</v>
      </c>
      <c r="G78" s="7">
        <v>0.4861111111111111</v>
      </c>
      <c r="H78" s="5">
        <v>3</v>
      </c>
      <c r="I78" s="5" t="s">
        <v>68</v>
      </c>
      <c r="L78" s="10">
        <v>46242</v>
      </c>
      <c r="M78" s="7">
        <v>0.53472222222222221</v>
      </c>
      <c r="N78" s="7">
        <v>0.54861111111111105</v>
      </c>
      <c r="O78" s="5">
        <v>4</v>
      </c>
      <c r="P78" s="5" t="s">
        <v>69</v>
      </c>
      <c r="R78" s="5" t="s">
        <v>70</v>
      </c>
    </row>
    <row r="79" spans="1:18">
      <c r="A79" s="5">
        <v>13709</v>
      </c>
      <c r="B79" s="5" t="s">
        <v>147</v>
      </c>
      <c r="C79" s="5">
        <v>256</v>
      </c>
      <c r="D79" s="5" t="s">
        <v>593</v>
      </c>
      <c r="F79" s="7">
        <v>0.46527777777777773</v>
      </c>
      <c r="G79" s="7">
        <v>0.4861111111111111</v>
      </c>
      <c r="H79" s="5">
        <v>3</v>
      </c>
      <c r="I79" s="5" t="s">
        <v>68</v>
      </c>
      <c r="L79" s="10">
        <v>46242</v>
      </c>
      <c r="M79" s="7">
        <v>0.54999999999999993</v>
      </c>
      <c r="N79" s="7">
        <v>0.56388888888888877</v>
      </c>
      <c r="O79" s="5">
        <v>4</v>
      </c>
      <c r="P79" s="5" t="s">
        <v>69</v>
      </c>
      <c r="R79" s="5" t="s">
        <v>70</v>
      </c>
    </row>
    <row r="80" spans="1:18">
      <c r="A80" s="5">
        <v>14375</v>
      </c>
      <c r="B80" s="5" t="s">
        <v>148</v>
      </c>
      <c r="C80" s="5">
        <v>257</v>
      </c>
      <c r="D80" s="5" t="s">
        <v>593</v>
      </c>
      <c r="F80" s="7">
        <v>0.46527777777777773</v>
      </c>
      <c r="G80" s="7">
        <v>0.4861111111111111</v>
      </c>
      <c r="H80" s="5">
        <v>3</v>
      </c>
      <c r="I80" s="5" t="s">
        <v>68</v>
      </c>
      <c r="L80" s="10">
        <v>46242</v>
      </c>
      <c r="M80" s="7">
        <v>0.56527777777777766</v>
      </c>
      <c r="N80" s="7">
        <v>0.5791666666666665</v>
      </c>
      <c r="O80" s="5">
        <v>4</v>
      </c>
      <c r="P80" s="5" t="s">
        <v>69</v>
      </c>
      <c r="R80" s="5" t="s">
        <v>70</v>
      </c>
    </row>
    <row r="81" spans="1:18">
      <c r="A81" s="5">
        <v>12308</v>
      </c>
      <c r="B81" s="5" t="s">
        <v>149</v>
      </c>
      <c r="C81" s="5">
        <v>258</v>
      </c>
      <c r="D81" s="5" t="s">
        <v>593</v>
      </c>
      <c r="F81" s="7">
        <v>0.46527777777777773</v>
      </c>
      <c r="G81" s="7">
        <v>0.4861111111111111</v>
      </c>
      <c r="H81" s="5">
        <v>3</v>
      </c>
      <c r="I81" s="5" t="s">
        <v>68</v>
      </c>
      <c r="L81" s="10">
        <v>46242</v>
      </c>
      <c r="M81" s="7">
        <v>0.58055555555555538</v>
      </c>
      <c r="N81" s="7">
        <v>0.59444444444444422</v>
      </c>
      <c r="O81" s="5">
        <v>4</v>
      </c>
      <c r="P81" s="5" t="s">
        <v>69</v>
      </c>
      <c r="R81" s="5" t="s">
        <v>70</v>
      </c>
    </row>
    <row r="82" spans="1:18">
      <c r="A82" s="5">
        <v>16976</v>
      </c>
      <c r="B82" s="5" t="s">
        <v>150</v>
      </c>
      <c r="C82" s="5">
        <v>260</v>
      </c>
      <c r="D82" s="5" t="s">
        <v>593</v>
      </c>
      <c r="F82" s="7">
        <v>0.46527777777777773</v>
      </c>
      <c r="G82" s="7">
        <v>0.4861111111111111</v>
      </c>
      <c r="H82" s="5">
        <v>3</v>
      </c>
      <c r="I82" s="5" t="s">
        <v>68</v>
      </c>
      <c r="L82" s="10">
        <v>46242</v>
      </c>
      <c r="M82" s="7">
        <v>0.60277777777777752</v>
      </c>
      <c r="N82" s="7">
        <v>0.61666666666666636</v>
      </c>
      <c r="O82" s="5">
        <v>4</v>
      </c>
      <c r="P82" s="5" t="s">
        <v>69</v>
      </c>
      <c r="R82" s="5" t="s">
        <v>70</v>
      </c>
    </row>
    <row r="83" spans="1:18">
      <c r="A83" s="5">
        <v>16961</v>
      </c>
      <c r="B83" s="5" t="s">
        <v>151</v>
      </c>
      <c r="C83" s="5">
        <v>262</v>
      </c>
      <c r="D83" s="5" t="s">
        <v>593</v>
      </c>
      <c r="F83" s="7">
        <v>0.46527777777777773</v>
      </c>
      <c r="G83" s="7">
        <v>0.4861111111111111</v>
      </c>
      <c r="H83" s="5">
        <v>3</v>
      </c>
      <c r="I83" s="5" t="s">
        <v>68</v>
      </c>
      <c r="L83" s="10">
        <v>46242</v>
      </c>
      <c r="M83" s="7">
        <v>0.61805555555555525</v>
      </c>
      <c r="N83" s="7">
        <v>0.63194444444444409</v>
      </c>
      <c r="O83" s="5">
        <v>4</v>
      </c>
      <c r="P83" s="5" t="s">
        <v>69</v>
      </c>
      <c r="R83" s="5" t="s">
        <v>70</v>
      </c>
    </row>
    <row r="84" spans="1:18">
      <c r="A84" s="5">
        <v>16643</v>
      </c>
      <c r="B84" s="5" t="s">
        <v>152</v>
      </c>
      <c r="C84" s="5">
        <v>265</v>
      </c>
      <c r="D84" s="5" t="s">
        <v>593</v>
      </c>
      <c r="F84" s="7">
        <v>0.46527777777777773</v>
      </c>
      <c r="G84" s="7">
        <v>0.4861111111111111</v>
      </c>
      <c r="H84" s="5">
        <v>3</v>
      </c>
      <c r="I84" s="5" t="s">
        <v>68</v>
      </c>
      <c r="L84" s="10">
        <v>46242</v>
      </c>
      <c r="M84" s="7">
        <v>0.63333333333333297</v>
      </c>
      <c r="N84" s="7">
        <v>0.64722222222222181</v>
      </c>
      <c r="O84" s="5">
        <v>4</v>
      </c>
      <c r="P84" s="5" t="s">
        <v>69</v>
      </c>
      <c r="R84" s="5" t="s">
        <v>70</v>
      </c>
    </row>
    <row r="85" spans="1:18">
      <c r="A85" s="5">
        <v>14522</v>
      </c>
      <c r="B85" s="5" t="s">
        <v>153</v>
      </c>
      <c r="C85" s="5">
        <v>267</v>
      </c>
      <c r="D85" s="5" t="s">
        <v>593</v>
      </c>
      <c r="F85" s="7">
        <v>0.46527777777777773</v>
      </c>
      <c r="G85" s="7">
        <v>0.4861111111111111</v>
      </c>
      <c r="H85" s="5">
        <v>3</v>
      </c>
      <c r="I85" s="5" t="s">
        <v>68</v>
      </c>
      <c r="L85" s="10">
        <v>46242</v>
      </c>
      <c r="M85" s="7">
        <v>0.64861111111111069</v>
      </c>
      <c r="N85" s="7">
        <v>0.66249999999999953</v>
      </c>
      <c r="O85" s="5">
        <v>4</v>
      </c>
      <c r="P85" s="5" t="s">
        <v>69</v>
      </c>
      <c r="R85" s="5" t="s">
        <v>70</v>
      </c>
    </row>
    <row r="86" spans="1:18">
      <c r="A86" s="5">
        <v>12074</v>
      </c>
      <c r="B86" s="5" t="s">
        <v>154</v>
      </c>
      <c r="C86" s="5">
        <v>268</v>
      </c>
      <c r="D86" s="5" t="s">
        <v>593</v>
      </c>
      <c r="F86" s="7">
        <v>0.46527777777777773</v>
      </c>
      <c r="G86" s="7">
        <v>0.4861111111111111</v>
      </c>
      <c r="H86" s="5">
        <v>3</v>
      </c>
      <c r="I86" s="5" t="s">
        <v>68</v>
      </c>
      <c r="L86" s="10">
        <v>46242</v>
      </c>
      <c r="M86" s="7">
        <v>0.67083333333333284</v>
      </c>
      <c r="N86" s="7">
        <v>0.68472222222222168</v>
      </c>
      <c r="O86" s="5">
        <v>4</v>
      </c>
      <c r="P86" s="5" t="s">
        <v>69</v>
      </c>
      <c r="R86" s="5" t="s">
        <v>70</v>
      </c>
    </row>
    <row r="87" spans="1:18">
      <c r="A87" s="5">
        <v>10187</v>
      </c>
      <c r="B87" s="5" t="s">
        <v>155</v>
      </c>
      <c r="C87" s="5">
        <v>271</v>
      </c>
      <c r="D87" s="5" t="s">
        <v>593</v>
      </c>
      <c r="F87" s="7">
        <v>0.46527777777777773</v>
      </c>
      <c r="G87" s="7">
        <v>0.4861111111111111</v>
      </c>
      <c r="H87" s="5">
        <v>3</v>
      </c>
      <c r="I87" s="5" t="s">
        <v>68</v>
      </c>
      <c r="L87" s="10">
        <v>46242</v>
      </c>
      <c r="M87" s="7">
        <v>0.68611111111111056</v>
      </c>
      <c r="N87" s="7">
        <v>0.6999999999999994</v>
      </c>
      <c r="O87" s="5">
        <v>4</v>
      </c>
      <c r="P87" s="5" t="s">
        <v>69</v>
      </c>
      <c r="R87" s="5" t="s">
        <v>70</v>
      </c>
    </row>
    <row r="88" spans="1:18">
      <c r="A88" s="5">
        <v>13136</v>
      </c>
      <c r="B88" s="5" t="s">
        <v>156</v>
      </c>
      <c r="C88" s="5">
        <v>272</v>
      </c>
      <c r="D88" s="5" t="s">
        <v>593</v>
      </c>
      <c r="F88" s="7">
        <v>0.46527777777777773</v>
      </c>
      <c r="G88" s="7">
        <v>0.4861111111111111</v>
      </c>
      <c r="H88" s="5">
        <v>3</v>
      </c>
      <c r="I88" s="5" t="s">
        <v>68</v>
      </c>
      <c r="L88" s="10">
        <v>46242</v>
      </c>
      <c r="M88" s="7">
        <v>0.70138888888888828</v>
      </c>
      <c r="N88" s="7">
        <v>0.71527777777777712</v>
      </c>
      <c r="O88" s="5">
        <v>4</v>
      </c>
      <c r="P88" s="5" t="s">
        <v>69</v>
      </c>
      <c r="R88" s="5" t="s">
        <v>70</v>
      </c>
    </row>
    <row r="89" spans="1:18">
      <c r="A89" s="5">
        <v>11069</v>
      </c>
      <c r="B89" s="5" t="s">
        <v>157</v>
      </c>
      <c r="C89" s="5">
        <v>273</v>
      </c>
      <c r="D89" s="5" t="s">
        <v>593</v>
      </c>
      <c r="F89" s="7">
        <v>0.46527777777777773</v>
      </c>
      <c r="G89" s="7">
        <v>0.4861111111111111</v>
      </c>
      <c r="H89" s="5">
        <v>3</v>
      </c>
      <c r="I89" s="5" t="s">
        <v>68</v>
      </c>
      <c r="L89" s="10">
        <v>46242</v>
      </c>
      <c r="M89" s="7">
        <v>0.42916666666666664</v>
      </c>
      <c r="N89" s="7">
        <v>0.44305555555555554</v>
      </c>
      <c r="O89" s="5">
        <v>4</v>
      </c>
      <c r="P89" s="5" t="s">
        <v>69</v>
      </c>
      <c r="R89" s="5" t="s">
        <v>70</v>
      </c>
    </row>
    <row r="90" spans="1:18">
      <c r="A90" s="5">
        <v>17003</v>
      </c>
      <c r="B90" s="5" t="s">
        <v>158</v>
      </c>
      <c r="C90" s="5">
        <v>277</v>
      </c>
      <c r="D90" s="5" t="s">
        <v>593</v>
      </c>
      <c r="F90" s="7">
        <v>0.46527777777777773</v>
      </c>
      <c r="G90" s="7">
        <v>0.4861111111111111</v>
      </c>
      <c r="H90" s="5">
        <v>3</v>
      </c>
      <c r="I90" s="5" t="s">
        <v>68</v>
      </c>
      <c r="L90" s="10">
        <v>46242</v>
      </c>
      <c r="M90" s="7">
        <v>0.44444444444444442</v>
      </c>
      <c r="N90" s="7">
        <v>0.45833333333333331</v>
      </c>
      <c r="O90" s="5">
        <v>4</v>
      </c>
      <c r="P90" s="5" t="s">
        <v>69</v>
      </c>
      <c r="R90" s="5" t="s">
        <v>70</v>
      </c>
    </row>
    <row r="91" spans="1:18">
      <c r="A91" s="5">
        <v>10424</v>
      </c>
      <c r="B91" s="5" t="s">
        <v>159</v>
      </c>
      <c r="C91" s="5">
        <v>278</v>
      </c>
      <c r="D91" s="5" t="s">
        <v>593</v>
      </c>
      <c r="F91" s="7">
        <v>0.46527777777777773</v>
      </c>
      <c r="G91" s="7">
        <v>0.4861111111111111</v>
      </c>
      <c r="H91" s="5">
        <v>3</v>
      </c>
      <c r="I91" s="5" t="s">
        <v>68</v>
      </c>
      <c r="L91" s="10">
        <v>46242</v>
      </c>
      <c r="M91" s="7">
        <v>0.4597222222222222</v>
      </c>
      <c r="N91" s="7">
        <v>0.47361111111111109</v>
      </c>
      <c r="O91" s="5">
        <v>4</v>
      </c>
      <c r="P91" s="5" t="s">
        <v>69</v>
      </c>
      <c r="R91" s="5" t="s">
        <v>70</v>
      </c>
    </row>
    <row r="92" spans="1:18">
      <c r="A92" s="5">
        <v>12260</v>
      </c>
      <c r="B92" s="5" t="s">
        <v>160</v>
      </c>
      <c r="C92" s="5">
        <v>281</v>
      </c>
      <c r="D92" s="5" t="s">
        <v>593</v>
      </c>
      <c r="F92" s="7">
        <v>0.46527777777777773</v>
      </c>
      <c r="G92" s="7">
        <v>0.4861111111111111</v>
      </c>
      <c r="H92" s="5">
        <v>3</v>
      </c>
      <c r="I92" s="5" t="s">
        <v>68</v>
      </c>
      <c r="L92" s="10">
        <v>46242</v>
      </c>
      <c r="M92" s="7">
        <v>0.47499999999999998</v>
      </c>
      <c r="N92" s="7">
        <v>0.48888888888888887</v>
      </c>
      <c r="O92" s="5">
        <v>4</v>
      </c>
      <c r="P92" s="5" t="s">
        <v>69</v>
      </c>
      <c r="R92" s="5" t="s">
        <v>70</v>
      </c>
    </row>
    <row r="93" spans="1:18">
      <c r="A93" s="5">
        <v>10691</v>
      </c>
      <c r="B93" s="5" t="s">
        <v>161</v>
      </c>
      <c r="C93" s="5">
        <v>284</v>
      </c>
      <c r="D93" s="5" t="s">
        <v>593</v>
      </c>
      <c r="F93" s="7">
        <v>0.46527777777777773</v>
      </c>
      <c r="G93" s="7">
        <v>0.4861111111111111</v>
      </c>
      <c r="H93" s="5">
        <v>3</v>
      </c>
      <c r="I93" s="5" t="s">
        <v>68</v>
      </c>
      <c r="L93" s="10">
        <v>46242</v>
      </c>
      <c r="M93" s="7">
        <v>0.53472222222222221</v>
      </c>
      <c r="N93" s="7">
        <v>0.54861111111111105</v>
      </c>
      <c r="O93" s="5">
        <v>4</v>
      </c>
      <c r="P93" s="5" t="s">
        <v>69</v>
      </c>
      <c r="R93" s="5" t="s">
        <v>70</v>
      </c>
    </row>
    <row r="94" spans="1:18">
      <c r="A94" s="5">
        <v>11729</v>
      </c>
      <c r="B94" s="5" t="s">
        <v>162</v>
      </c>
      <c r="C94" s="5">
        <v>286</v>
      </c>
      <c r="D94" s="5" t="s">
        <v>593</v>
      </c>
      <c r="F94" s="7">
        <v>0.46527777777777773</v>
      </c>
      <c r="G94" s="7">
        <v>0.4861111111111111</v>
      </c>
      <c r="H94" s="5">
        <v>3</v>
      </c>
      <c r="I94" s="5" t="s">
        <v>68</v>
      </c>
      <c r="L94" s="10">
        <v>46242</v>
      </c>
      <c r="M94" s="7">
        <v>0.54999999999999993</v>
      </c>
      <c r="N94" s="7">
        <v>0.56388888888888877</v>
      </c>
      <c r="O94" s="5">
        <v>4</v>
      </c>
      <c r="P94" s="5" t="s">
        <v>69</v>
      </c>
      <c r="R94" s="5" t="s">
        <v>70</v>
      </c>
    </row>
    <row r="95" spans="1:18">
      <c r="A95" s="5">
        <v>10919</v>
      </c>
      <c r="B95" s="5" t="s">
        <v>163</v>
      </c>
      <c r="C95" s="5">
        <v>291</v>
      </c>
      <c r="D95" s="5" t="s">
        <v>593</v>
      </c>
      <c r="F95" s="7">
        <v>0.46527777777777773</v>
      </c>
      <c r="G95" s="7">
        <v>0.4861111111111111</v>
      </c>
      <c r="H95" s="5">
        <v>3</v>
      </c>
      <c r="I95" s="5" t="s">
        <v>68</v>
      </c>
      <c r="L95" s="10">
        <v>46242</v>
      </c>
      <c r="M95" s="7">
        <v>0.56527777777777766</v>
      </c>
      <c r="N95" s="7">
        <v>0.5791666666666665</v>
      </c>
      <c r="O95" s="5">
        <v>4</v>
      </c>
      <c r="P95" s="5" t="s">
        <v>69</v>
      </c>
      <c r="R95" s="5" t="s">
        <v>70</v>
      </c>
    </row>
    <row r="96" spans="1:18">
      <c r="A96" s="5">
        <v>12296</v>
      </c>
      <c r="B96" s="5" t="s">
        <v>164</v>
      </c>
      <c r="C96" s="5">
        <v>292</v>
      </c>
      <c r="D96" s="5" t="s">
        <v>593</v>
      </c>
      <c r="F96" s="7">
        <v>0.46527777777777773</v>
      </c>
      <c r="G96" s="7">
        <v>0.4861111111111111</v>
      </c>
      <c r="H96" s="5">
        <v>3</v>
      </c>
      <c r="I96" s="5" t="s">
        <v>68</v>
      </c>
      <c r="L96" s="10">
        <v>46242</v>
      </c>
      <c r="M96" s="7">
        <v>0.58055555555555538</v>
      </c>
      <c r="N96" s="7">
        <v>0.59444444444444422</v>
      </c>
      <c r="O96" s="5">
        <v>4</v>
      </c>
      <c r="P96" s="5" t="s">
        <v>69</v>
      </c>
      <c r="R96" s="5" t="s">
        <v>70</v>
      </c>
    </row>
    <row r="97" spans="1:18">
      <c r="A97" s="5">
        <v>14870</v>
      </c>
      <c r="B97" s="5" t="s">
        <v>165</v>
      </c>
      <c r="C97" s="5">
        <v>293</v>
      </c>
      <c r="D97" s="5" t="s">
        <v>593</v>
      </c>
      <c r="F97" s="7">
        <v>0.46527777777777773</v>
      </c>
      <c r="G97" s="7">
        <v>0.4861111111111111</v>
      </c>
      <c r="H97" s="5">
        <v>3</v>
      </c>
      <c r="I97" s="5" t="s">
        <v>68</v>
      </c>
      <c r="L97" s="10">
        <v>46242</v>
      </c>
      <c r="M97" s="7">
        <v>0.60277777777777752</v>
      </c>
      <c r="N97" s="7">
        <v>0.61666666666666636</v>
      </c>
      <c r="O97" s="5">
        <v>4</v>
      </c>
      <c r="P97" s="5" t="s">
        <v>69</v>
      </c>
      <c r="R97" s="5" t="s">
        <v>70</v>
      </c>
    </row>
    <row r="98" spans="1:18">
      <c r="A98" s="5">
        <v>11105</v>
      </c>
      <c r="B98" s="5" t="s">
        <v>166</v>
      </c>
      <c r="C98" s="5">
        <v>294</v>
      </c>
      <c r="D98" s="5" t="s">
        <v>593</v>
      </c>
      <c r="F98" s="7">
        <v>0.46527777777777773</v>
      </c>
      <c r="G98" s="7">
        <v>0.4861111111111111</v>
      </c>
      <c r="H98" s="5">
        <v>3</v>
      </c>
      <c r="I98" s="5" t="s">
        <v>68</v>
      </c>
      <c r="L98" s="10">
        <v>46242</v>
      </c>
      <c r="M98" s="7">
        <v>0.61805555555555525</v>
      </c>
      <c r="N98" s="7">
        <v>0.63194444444444409</v>
      </c>
      <c r="O98" s="5">
        <v>4</v>
      </c>
      <c r="P98" s="5" t="s">
        <v>69</v>
      </c>
      <c r="R98" s="5" t="s">
        <v>70</v>
      </c>
    </row>
    <row r="99" spans="1:18">
      <c r="A99" s="5">
        <v>10550</v>
      </c>
      <c r="B99" s="5" t="s">
        <v>167</v>
      </c>
      <c r="C99" s="5">
        <v>295</v>
      </c>
      <c r="D99" s="5" t="s">
        <v>593</v>
      </c>
      <c r="F99" s="7">
        <v>0.46527777777777773</v>
      </c>
      <c r="G99" s="7">
        <v>0.4861111111111111</v>
      </c>
      <c r="H99" s="5">
        <v>3</v>
      </c>
      <c r="I99" s="5" t="s">
        <v>68</v>
      </c>
      <c r="L99" s="10">
        <v>46242</v>
      </c>
      <c r="M99" s="7">
        <v>0.63333333333333297</v>
      </c>
      <c r="N99" s="7">
        <v>0.64722222222222181</v>
      </c>
      <c r="O99" s="5">
        <v>4</v>
      </c>
      <c r="P99" s="5" t="s">
        <v>69</v>
      </c>
      <c r="R99" s="5" t="s">
        <v>70</v>
      </c>
    </row>
    <row r="100" spans="1:18">
      <c r="A100" s="5">
        <v>14150</v>
      </c>
      <c r="B100" s="5" t="s">
        <v>168</v>
      </c>
      <c r="C100" s="5">
        <v>296</v>
      </c>
      <c r="D100" s="5" t="s">
        <v>593</v>
      </c>
      <c r="F100" s="7">
        <v>0.46527777777777773</v>
      </c>
      <c r="G100" s="7">
        <v>0.4861111111111111</v>
      </c>
      <c r="H100" s="5">
        <v>3</v>
      </c>
      <c r="I100" s="5" t="s">
        <v>68</v>
      </c>
      <c r="L100" s="10">
        <v>46242</v>
      </c>
      <c r="M100" s="7">
        <v>0.64861111111111069</v>
      </c>
      <c r="N100" s="7">
        <v>0.66249999999999953</v>
      </c>
      <c r="O100" s="5">
        <v>4</v>
      </c>
      <c r="P100" s="5" t="s">
        <v>69</v>
      </c>
      <c r="R100" s="5" t="s">
        <v>70</v>
      </c>
    </row>
    <row r="101" spans="1:18">
      <c r="A101" s="5">
        <v>11081</v>
      </c>
      <c r="B101" s="5" t="s">
        <v>169</v>
      </c>
      <c r="C101" s="5">
        <v>297</v>
      </c>
      <c r="D101" s="5" t="s">
        <v>593</v>
      </c>
      <c r="F101" s="7">
        <v>0.46527777777777773</v>
      </c>
      <c r="G101" s="7">
        <v>0.4861111111111111</v>
      </c>
      <c r="H101" s="5">
        <v>3</v>
      </c>
      <c r="I101" s="5" t="s">
        <v>68</v>
      </c>
      <c r="L101" s="10">
        <v>46242</v>
      </c>
      <c r="M101" s="7">
        <v>0.67083333333333284</v>
      </c>
      <c r="N101" s="7">
        <v>0.68472222222222168</v>
      </c>
      <c r="O101" s="5">
        <v>4</v>
      </c>
      <c r="P101" s="5" t="s">
        <v>69</v>
      </c>
      <c r="R101" s="5" t="s">
        <v>70</v>
      </c>
    </row>
    <row r="102" spans="1:18">
      <c r="A102" s="5">
        <v>10709</v>
      </c>
      <c r="B102" s="5" t="s">
        <v>170</v>
      </c>
      <c r="C102" s="5">
        <v>298</v>
      </c>
      <c r="D102" s="5" t="s">
        <v>593</v>
      </c>
      <c r="F102" s="7">
        <v>0.46527777777777773</v>
      </c>
      <c r="G102" s="7">
        <v>0.4861111111111111</v>
      </c>
      <c r="H102" s="5">
        <v>3</v>
      </c>
      <c r="I102" s="5" t="s">
        <v>68</v>
      </c>
      <c r="L102" s="10">
        <v>46242</v>
      </c>
      <c r="M102" s="7">
        <v>0.68611111111111056</v>
      </c>
      <c r="N102" s="7">
        <v>0.6999999999999994</v>
      </c>
      <c r="O102" s="5">
        <v>4</v>
      </c>
      <c r="P102" s="5" t="s">
        <v>69</v>
      </c>
      <c r="R102" s="5" t="s">
        <v>70</v>
      </c>
    </row>
    <row r="103" spans="1:18">
      <c r="A103" s="5">
        <v>13643</v>
      </c>
      <c r="B103" s="5" t="s">
        <v>171</v>
      </c>
      <c r="C103" s="5">
        <v>299</v>
      </c>
      <c r="D103" s="5" t="s">
        <v>593</v>
      </c>
      <c r="F103" s="7">
        <v>0.46527777777777773</v>
      </c>
      <c r="G103" s="7">
        <v>0.4861111111111111</v>
      </c>
      <c r="H103" s="5">
        <v>3</v>
      </c>
      <c r="I103" s="5" t="s">
        <v>68</v>
      </c>
      <c r="L103" s="10">
        <v>46242</v>
      </c>
      <c r="M103" s="7">
        <v>0.70138888888888828</v>
      </c>
      <c r="N103" s="7">
        <v>0.71527777777777712</v>
      </c>
      <c r="O103" s="5">
        <v>4</v>
      </c>
      <c r="P103" s="5" t="s">
        <v>69</v>
      </c>
      <c r="R103" s="5" t="s">
        <v>70</v>
      </c>
    </row>
    <row r="104" spans="1:18">
      <c r="A104" s="5">
        <v>14615</v>
      </c>
      <c r="B104" s="5" t="s">
        <v>172</v>
      </c>
      <c r="C104" s="5">
        <v>304</v>
      </c>
      <c r="D104" s="5" t="s">
        <v>593</v>
      </c>
      <c r="F104" s="7">
        <v>0.46527777777777773</v>
      </c>
      <c r="G104" s="7">
        <v>0.4861111111111111</v>
      </c>
      <c r="H104" s="5">
        <v>3</v>
      </c>
      <c r="I104" s="5" t="s">
        <v>68</v>
      </c>
      <c r="L104" s="10">
        <v>46242</v>
      </c>
      <c r="M104" s="7">
        <v>0.40694444444444444</v>
      </c>
      <c r="N104" s="7">
        <v>0.42083333333333334</v>
      </c>
      <c r="O104" s="5">
        <v>4</v>
      </c>
      <c r="P104" s="5" t="s">
        <v>69</v>
      </c>
      <c r="R104" s="5" t="s">
        <v>70</v>
      </c>
    </row>
    <row r="105" spans="1:18">
      <c r="A105" s="5">
        <v>12365</v>
      </c>
      <c r="B105" s="5" t="s">
        <v>173</v>
      </c>
      <c r="C105" s="5">
        <v>307</v>
      </c>
      <c r="D105" s="5" t="s">
        <v>593</v>
      </c>
      <c r="F105" s="7">
        <v>0.46527777777777773</v>
      </c>
      <c r="G105" s="7">
        <v>0.4861111111111111</v>
      </c>
      <c r="H105" s="5">
        <v>3</v>
      </c>
      <c r="I105" s="5" t="s">
        <v>68</v>
      </c>
      <c r="L105" s="10">
        <v>46242</v>
      </c>
      <c r="M105" s="7">
        <v>0.42916666666666664</v>
      </c>
      <c r="N105" s="7">
        <v>0.44305555555555554</v>
      </c>
      <c r="O105" s="5">
        <v>4</v>
      </c>
      <c r="P105" s="5" t="s">
        <v>69</v>
      </c>
      <c r="R105" s="5" t="s">
        <v>70</v>
      </c>
    </row>
    <row r="106" spans="1:18">
      <c r="A106" s="5">
        <v>10826</v>
      </c>
      <c r="B106" s="5" t="s">
        <v>174</v>
      </c>
      <c r="C106" s="5">
        <v>309</v>
      </c>
      <c r="D106" s="5" t="s">
        <v>593</v>
      </c>
      <c r="F106" s="7">
        <v>0.46527777777777773</v>
      </c>
      <c r="G106" s="7">
        <v>0.4861111111111111</v>
      </c>
      <c r="H106" s="5">
        <v>3</v>
      </c>
      <c r="I106" s="5" t="s">
        <v>68</v>
      </c>
      <c r="L106" s="10">
        <v>46242</v>
      </c>
      <c r="M106" s="7">
        <v>0.44444444444444442</v>
      </c>
      <c r="N106" s="7">
        <v>0.45833333333333331</v>
      </c>
      <c r="O106" s="5">
        <v>4</v>
      </c>
      <c r="P106" s="5" t="s">
        <v>69</v>
      </c>
      <c r="R106" s="5" t="s">
        <v>70</v>
      </c>
    </row>
    <row r="107" spans="1:18">
      <c r="A107" s="5">
        <v>11093</v>
      </c>
      <c r="B107" s="5" t="s">
        <v>175</v>
      </c>
      <c r="C107" s="5">
        <v>310</v>
      </c>
      <c r="D107" s="5" t="s">
        <v>593</v>
      </c>
      <c r="F107" s="7">
        <v>0.46527777777777773</v>
      </c>
      <c r="G107" s="7">
        <v>0.4861111111111111</v>
      </c>
      <c r="H107" s="5">
        <v>3</v>
      </c>
      <c r="I107" s="5" t="s">
        <v>68</v>
      </c>
      <c r="L107" s="10">
        <v>46242</v>
      </c>
      <c r="M107" s="7">
        <v>0.4597222222222222</v>
      </c>
      <c r="N107" s="7">
        <v>0.47361111111111109</v>
      </c>
      <c r="O107" s="5">
        <v>4</v>
      </c>
      <c r="P107" s="5" t="s">
        <v>69</v>
      </c>
      <c r="R107" s="5" t="s">
        <v>70</v>
      </c>
    </row>
    <row r="108" spans="1:18">
      <c r="A108" s="5">
        <v>12017</v>
      </c>
      <c r="B108" s="5" t="s">
        <v>176</v>
      </c>
      <c r="C108" s="5">
        <v>312</v>
      </c>
      <c r="D108" s="5" t="s">
        <v>593</v>
      </c>
      <c r="F108" s="7">
        <v>0.46527777777777773</v>
      </c>
      <c r="G108" s="7">
        <v>0.4861111111111111</v>
      </c>
      <c r="H108" s="5">
        <v>3</v>
      </c>
      <c r="I108" s="5" t="s">
        <v>68</v>
      </c>
      <c r="L108" s="10">
        <v>46242</v>
      </c>
      <c r="M108" s="7">
        <v>0.47499999999999998</v>
      </c>
      <c r="N108" s="7">
        <v>0.48888888888888887</v>
      </c>
      <c r="O108" s="5">
        <v>4</v>
      </c>
      <c r="P108" s="5" t="s">
        <v>69</v>
      </c>
      <c r="R108" s="5" t="s">
        <v>70</v>
      </c>
    </row>
    <row r="109" spans="1:18">
      <c r="A109" s="5">
        <v>11702</v>
      </c>
      <c r="B109" s="5" t="s">
        <v>177</v>
      </c>
      <c r="C109" s="5">
        <v>314</v>
      </c>
      <c r="D109" s="5" t="s">
        <v>593</v>
      </c>
      <c r="F109" s="7">
        <v>0.46527777777777773</v>
      </c>
      <c r="G109" s="7">
        <v>0.4861111111111111</v>
      </c>
      <c r="H109" s="5">
        <v>3</v>
      </c>
      <c r="I109" s="5" t="s">
        <v>68</v>
      </c>
      <c r="L109" s="10">
        <v>46242</v>
      </c>
      <c r="M109" s="7">
        <v>0.37638888888888888</v>
      </c>
      <c r="N109" s="7">
        <v>0.39027777777777778</v>
      </c>
      <c r="O109" s="5">
        <v>4</v>
      </c>
      <c r="P109" s="5" t="s">
        <v>69</v>
      </c>
      <c r="R109" s="5" t="s">
        <v>70</v>
      </c>
    </row>
    <row r="110" spans="1:18">
      <c r="A110" s="5">
        <v>12347</v>
      </c>
      <c r="B110" s="5" t="s">
        <v>178</v>
      </c>
      <c r="C110" s="5">
        <v>316</v>
      </c>
      <c r="D110" s="5" t="s">
        <v>593</v>
      </c>
      <c r="F110" s="7">
        <v>0.46527777777777773</v>
      </c>
      <c r="G110" s="7">
        <v>0.4861111111111111</v>
      </c>
      <c r="H110" s="5">
        <v>3</v>
      </c>
      <c r="I110" s="5" t="s">
        <v>68</v>
      </c>
      <c r="L110" s="10">
        <v>46242</v>
      </c>
      <c r="M110" s="7">
        <v>0.53472222222222221</v>
      </c>
      <c r="N110" s="7">
        <v>0.54861111111111105</v>
      </c>
      <c r="O110" s="5">
        <v>4</v>
      </c>
      <c r="P110" s="5" t="s">
        <v>69</v>
      </c>
      <c r="R110" s="5" t="s">
        <v>70</v>
      </c>
    </row>
    <row r="111" spans="1:18">
      <c r="A111" s="5">
        <v>10439</v>
      </c>
      <c r="B111" s="5" t="s">
        <v>179</v>
      </c>
      <c r="C111" s="5">
        <v>318</v>
      </c>
      <c r="D111" s="5" t="s">
        <v>593</v>
      </c>
      <c r="F111" s="7">
        <v>0.46527777777777773</v>
      </c>
      <c r="G111" s="7">
        <v>0.4861111111111111</v>
      </c>
      <c r="H111" s="5">
        <v>3</v>
      </c>
      <c r="I111" s="5" t="s">
        <v>68</v>
      </c>
      <c r="L111" s="10">
        <v>46242</v>
      </c>
      <c r="M111" s="7">
        <v>0.40694444444444444</v>
      </c>
      <c r="N111" s="7">
        <v>0.42083333333333334</v>
      </c>
      <c r="O111" s="5">
        <v>4</v>
      </c>
      <c r="P111" s="5" t="s">
        <v>69</v>
      </c>
      <c r="R111" s="5" t="s">
        <v>70</v>
      </c>
    </row>
    <row r="112" spans="1:18">
      <c r="A112" s="5">
        <v>11186</v>
      </c>
      <c r="B112" s="5" t="s">
        <v>180</v>
      </c>
      <c r="C112" s="5">
        <v>321</v>
      </c>
      <c r="D112" s="5" t="s">
        <v>593</v>
      </c>
      <c r="F112" s="7">
        <v>0.46527777777777773</v>
      </c>
      <c r="G112" s="7">
        <v>0.4861111111111111</v>
      </c>
      <c r="H112" s="5">
        <v>3</v>
      </c>
      <c r="I112" s="5" t="s">
        <v>68</v>
      </c>
      <c r="L112" s="10">
        <v>46242</v>
      </c>
      <c r="M112" s="7">
        <v>0.42916666666666664</v>
      </c>
      <c r="N112" s="7">
        <v>0.44305555555555554</v>
      </c>
      <c r="O112" s="5">
        <v>4</v>
      </c>
      <c r="P112" s="5" t="s">
        <v>69</v>
      </c>
      <c r="R112" s="5" t="s">
        <v>70</v>
      </c>
    </row>
    <row r="113" spans="1:18">
      <c r="A113" s="5">
        <v>12314</v>
      </c>
      <c r="B113" s="5" t="s">
        <v>181</v>
      </c>
      <c r="C113" s="5">
        <v>323</v>
      </c>
      <c r="D113" s="5" t="s">
        <v>593</v>
      </c>
      <c r="F113" s="7">
        <v>0.46527777777777773</v>
      </c>
      <c r="G113" s="7">
        <v>0.4861111111111111</v>
      </c>
      <c r="H113" s="5">
        <v>3</v>
      </c>
      <c r="I113" s="5" t="s">
        <v>68</v>
      </c>
      <c r="L113" s="10">
        <v>46242</v>
      </c>
      <c r="M113" s="7">
        <v>0.44444444444444442</v>
      </c>
      <c r="N113" s="7">
        <v>0.45833333333333331</v>
      </c>
      <c r="O113" s="5">
        <v>4</v>
      </c>
      <c r="P113" s="5" t="s">
        <v>69</v>
      </c>
      <c r="R113" s="5" t="s">
        <v>70</v>
      </c>
    </row>
    <row r="114" spans="1:18">
      <c r="A114" s="5">
        <v>12113</v>
      </c>
      <c r="B114" s="5" t="s">
        <v>182</v>
      </c>
      <c r="C114" s="5">
        <v>328</v>
      </c>
      <c r="D114" s="5" t="s">
        <v>593</v>
      </c>
      <c r="F114" s="7">
        <v>0.46527777777777773</v>
      </c>
      <c r="G114" s="7">
        <v>0.4861111111111111</v>
      </c>
      <c r="H114" s="5">
        <v>3</v>
      </c>
      <c r="I114" s="5" t="s">
        <v>68</v>
      </c>
      <c r="L114" s="10">
        <v>46242</v>
      </c>
      <c r="M114" s="7">
        <v>0.3611111111111111</v>
      </c>
      <c r="N114" s="7">
        <v>0.375</v>
      </c>
      <c r="O114" s="5">
        <v>4</v>
      </c>
      <c r="P114" s="5" t="s">
        <v>69</v>
      </c>
      <c r="R114" s="5" t="s">
        <v>70</v>
      </c>
    </row>
    <row r="115" spans="1:18">
      <c r="A115" s="5">
        <v>11477</v>
      </c>
      <c r="B115" s="5" t="s">
        <v>183</v>
      </c>
      <c r="C115" s="5">
        <v>334</v>
      </c>
      <c r="D115" s="5" t="s">
        <v>593</v>
      </c>
      <c r="F115" s="7">
        <v>0.46527777777777773</v>
      </c>
      <c r="G115" s="7">
        <v>0.4861111111111111</v>
      </c>
      <c r="H115" s="5">
        <v>3</v>
      </c>
      <c r="I115" s="5" t="s">
        <v>68</v>
      </c>
      <c r="L115" s="10">
        <v>46242</v>
      </c>
      <c r="M115" s="7">
        <v>0.4597222222222222</v>
      </c>
      <c r="N115" s="7">
        <v>0.47361111111111109</v>
      </c>
      <c r="O115" s="5">
        <v>4</v>
      </c>
      <c r="P115" s="5" t="s">
        <v>69</v>
      </c>
      <c r="R115" s="5" t="s">
        <v>70</v>
      </c>
    </row>
    <row r="116" spans="1:18">
      <c r="A116" s="5">
        <v>13379</v>
      </c>
      <c r="B116" s="5" t="s">
        <v>184</v>
      </c>
      <c r="C116" s="5">
        <v>705</v>
      </c>
      <c r="D116" s="5" t="s">
        <v>593</v>
      </c>
      <c r="F116" s="7">
        <v>0.46527777777777773</v>
      </c>
      <c r="G116" s="7">
        <v>0.4861111111111111</v>
      </c>
      <c r="H116" s="5">
        <v>3</v>
      </c>
      <c r="I116" s="5" t="s">
        <v>68</v>
      </c>
      <c r="L116" s="10">
        <v>46242</v>
      </c>
      <c r="M116" s="7">
        <v>0.47499999999999998</v>
      </c>
      <c r="N116" s="7">
        <v>0.48888888888888887</v>
      </c>
      <c r="O116" s="5">
        <v>4</v>
      </c>
      <c r="P116" s="5" t="s">
        <v>69</v>
      </c>
      <c r="R116" s="5" t="s">
        <v>70</v>
      </c>
    </row>
    <row r="117" spans="1:18">
      <c r="A117" s="5">
        <v>13031</v>
      </c>
      <c r="B117" s="5" t="s">
        <v>185</v>
      </c>
      <c r="C117" s="5">
        <v>708</v>
      </c>
      <c r="D117" s="5" t="s">
        <v>593</v>
      </c>
      <c r="F117" s="7">
        <v>0.46527777777777773</v>
      </c>
      <c r="G117" s="7">
        <v>0.4861111111111111</v>
      </c>
      <c r="H117" s="5">
        <v>3</v>
      </c>
      <c r="I117" s="5" t="s">
        <v>68</v>
      </c>
      <c r="L117" s="10">
        <v>46242</v>
      </c>
      <c r="M117" s="7">
        <v>0.53472222222222221</v>
      </c>
      <c r="N117" s="7">
        <v>0.54861111111111105</v>
      </c>
      <c r="O117" s="5">
        <v>4</v>
      </c>
      <c r="P117" s="5" t="s">
        <v>69</v>
      </c>
      <c r="R117" s="5" t="s">
        <v>70</v>
      </c>
    </row>
    <row r="118" spans="1:18">
      <c r="A118" s="5">
        <v>11348</v>
      </c>
      <c r="B118" s="5" t="s">
        <v>186</v>
      </c>
      <c r="C118" s="5">
        <v>711</v>
      </c>
      <c r="D118" s="5" t="s">
        <v>593</v>
      </c>
      <c r="F118" s="7">
        <v>0.46527777777777773</v>
      </c>
      <c r="G118" s="7">
        <v>0.4861111111111111</v>
      </c>
      <c r="H118" s="5">
        <v>3</v>
      </c>
      <c r="I118" s="5" t="s">
        <v>68</v>
      </c>
      <c r="L118" s="10">
        <v>46242</v>
      </c>
      <c r="M118" s="7">
        <v>0.39166666666666666</v>
      </c>
      <c r="N118" s="7">
        <v>0.40555555555555556</v>
      </c>
      <c r="O118" s="5">
        <v>4</v>
      </c>
      <c r="P118" s="5" t="s">
        <v>69</v>
      </c>
      <c r="R118" s="5" t="s">
        <v>70</v>
      </c>
    </row>
    <row r="119" spans="1:18">
      <c r="A119" s="5">
        <v>17015</v>
      </c>
      <c r="B119" s="5" t="s">
        <v>187</v>
      </c>
      <c r="C119" s="5">
        <v>1032</v>
      </c>
      <c r="D119" s="5" t="s">
        <v>593</v>
      </c>
      <c r="F119" s="7">
        <v>0.46527777777777773</v>
      </c>
      <c r="G119" s="7">
        <v>0.4861111111111111</v>
      </c>
      <c r="H119" s="5">
        <v>3</v>
      </c>
      <c r="I119" s="5" t="s">
        <v>68</v>
      </c>
      <c r="L119" s="10">
        <v>46242</v>
      </c>
      <c r="M119" s="7">
        <v>0.54999999999999993</v>
      </c>
      <c r="N119" s="7">
        <v>0.56388888888888877</v>
      </c>
      <c r="O119" s="5">
        <v>4</v>
      </c>
      <c r="P119" s="5" t="s">
        <v>69</v>
      </c>
      <c r="R119" s="5" t="s">
        <v>70</v>
      </c>
    </row>
    <row r="120" spans="1:18">
      <c r="A120" s="5">
        <v>12383</v>
      </c>
      <c r="B120" s="5" t="s">
        <v>188</v>
      </c>
      <c r="C120" s="5">
        <v>5901</v>
      </c>
      <c r="D120" s="5" t="s">
        <v>593</v>
      </c>
      <c r="F120" s="7">
        <v>0.46527777777777773</v>
      </c>
      <c r="G120" s="7">
        <v>0.4861111111111111</v>
      </c>
      <c r="H120" s="5">
        <v>3</v>
      </c>
      <c r="I120" s="5" t="s">
        <v>68</v>
      </c>
      <c r="L120" s="10">
        <v>46242</v>
      </c>
      <c r="M120" s="7">
        <v>0.61805555555555525</v>
      </c>
      <c r="N120" s="7">
        <v>0.63194444444444409</v>
      </c>
      <c r="O120" s="5">
        <v>4</v>
      </c>
      <c r="P120" s="5" t="s">
        <v>69</v>
      </c>
      <c r="R120" s="5" t="s">
        <v>189</v>
      </c>
    </row>
    <row r="121" spans="1:18">
      <c r="A121" s="5">
        <v>14579</v>
      </c>
      <c r="B121" s="5" t="s">
        <v>190</v>
      </c>
      <c r="C121" s="5">
        <v>5902</v>
      </c>
      <c r="D121" s="5" t="s">
        <v>593</v>
      </c>
      <c r="F121" s="7">
        <v>0.46527777777777773</v>
      </c>
      <c r="G121" s="7">
        <v>0.4861111111111111</v>
      </c>
      <c r="H121" s="5">
        <v>3</v>
      </c>
      <c r="I121" s="5" t="s">
        <v>68</v>
      </c>
      <c r="L121" s="10">
        <v>46242</v>
      </c>
      <c r="M121" s="7">
        <v>0.63333333333333297</v>
      </c>
      <c r="N121" s="7">
        <v>0.64722222222222181</v>
      </c>
      <c r="O121" s="5">
        <v>4</v>
      </c>
      <c r="P121" s="5" t="s">
        <v>69</v>
      </c>
      <c r="R121" s="5" t="s">
        <v>189</v>
      </c>
    </row>
    <row r="122" spans="1:18">
      <c r="A122" s="5">
        <v>11681</v>
      </c>
      <c r="B122" s="5" t="s">
        <v>191</v>
      </c>
      <c r="C122" s="5">
        <v>5903</v>
      </c>
      <c r="D122" s="5" t="s">
        <v>593</v>
      </c>
      <c r="F122" s="7">
        <v>0.46527777777777773</v>
      </c>
      <c r="G122" s="7">
        <v>0.4861111111111111</v>
      </c>
      <c r="H122" s="5">
        <v>3</v>
      </c>
      <c r="I122" s="5" t="s">
        <v>68</v>
      </c>
      <c r="L122" s="10">
        <v>46242</v>
      </c>
      <c r="M122" s="7">
        <v>0.64861111111111069</v>
      </c>
      <c r="N122" s="7">
        <v>0.66249999999999953</v>
      </c>
      <c r="O122" s="5">
        <v>4</v>
      </c>
      <c r="P122" s="5" t="s">
        <v>69</v>
      </c>
      <c r="R122" s="5" t="s">
        <v>189</v>
      </c>
    </row>
    <row r="123" spans="1:18">
      <c r="A123" s="5">
        <v>14351</v>
      </c>
      <c r="B123" s="5" t="s">
        <v>192</v>
      </c>
      <c r="C123" s="5">
        <v>5904</v>
      </c>
      <c r="D123" s="5" t="s">
        <v>593</v>
      </c>
      <c r="F123" s="7">
        <v>0.46527777777777773</v>
      </c>
      <c r="G123" s="7">
        <v>0.4861111111111111</v>
      </c>
      <c r="H123" s="5">
        <v>3</v>
      </c>
      <c r="I123" s="5" t="s">
        <v>68</v>
      </c>
      <c r="L123" s="10">
        <v>46242</v>
      </c>
      <c r="M123" s="7">
        <v>0.67083333333333284</v>
      </c>
      <c r="N123" s="7">
        <v>0.68472222222222168</v>
      </c>
      <c r="O123" s="5">
        <v>4</v>
      </c>
      <c r="P123" s="5" t="s">
        <v>69</v>
      </c>
      <c r="R123" s="5" t="s">
        <v>189</v>
      </c>
    </row>
    <row r="124" spans="1:18">
      <c r="A124" s="5">
        <v>13751</v>
      </c>
      <c r="B124" s="5" t="s">
        <v>193</v>
      </c>
      <c r="C124" s="5">
        <v>5905</v>
      </c>
      <c r="D124" s="5" t="s">
        <v>593</v>
      </c>
      <c r="F124" s="7">
        <v>0.46527777777777773</v>
      </c>
      <c r="G124" s="7">
        <v>0.4861111111111111</v>
      </c>
      <c r="H124" s="5">
        <v>3</v>
      </c>
      <c r="I124" s="5" t="s">
        <v>68</v>
      </c>
      <c r="L124" s="10">
        <v>46242</v>
      </c>
      <c r="M124" s="7">
        <v>0.53472222222222221</v>
      </c>
      <c r="N124" s="7">
        <v>0.54861111111111105</v>
      </c>
      <c r="O124" s="5">
        <v>4</v>
      </c>
      <c r="P124" s="5" t="s">
        <v>69</v>
      </c>
      <c r="R124" s="5" t="s">
        <v>189</v>
      </c>
    </row>
    <row r="125" spans="1:18">
      <c r="A125" s="5">
        <v>10436</v>
      </c>
      <c r="B125" s="5" t="s">
        <v>194</v>
      </c>
      <c r="C125" s="5">
        <v>5906</v>
      </c>
      <c r="D125" s="5" t="s">
        <v>593</v>
      </c>
      <c r="F125" s="7">
        <v>0.46527777777777773</v>
      </c>
      <c r="G125" s="7">
        <v>0.4861111111111111</v>
      </c>
      <c r="H125" s="5">
        <v>3</v>
      </c>
      <c r="I125" s="5" t="s">
        <v>68</v>
      </c>
      <c r="L125" s="10">
        <v>46242</v>
      </c>
      <c r="M125" s="7">
        <v>0.54999999999999993</v>
      </c>
      <c r="N125" s="7">
        <v>0.56388888888888877</v>
      </c>
      <c r="O125" s="5">
        <v>4</v>
      </c>
      <c r="P125" s="5" t="s">
        <v>69</v>
      </c>
      <c r="R125" s="5" t="s">
        <v>189</v>
      </c>
    </row>
    <row r="126" spans="1:18">
      <c r="A126" s="5">
        <v>14888</v>
      </c>
      <c r="B126" s="5" t="s">
        <v>195</v>
      </c>
      <c r="C126" s="5">
        <v>5907</v>
      </c>
      <c r="D126" s="5" t="s">
        <v>593</v>
      </c>
      <c r="F126" s="7">
        <v>0.46527777777777773</v>
      </c>
      <c r="G126" s="7">
        <v>0.4861111111111111</v>
      </c>
      <c r="H126" s="5">
        <v>3</v>
      </c>
      <c r="I126" s="5" t="s">
        <v>68</v>
      </c>
      <c r="L126" s="10">
        <v>46242</v>
      </c>
      <c r="M126" s="7">
        <v>0.68611111111111056</v>
      </c>
      <c r="N126" s="7">
        <v>0.6999999999999994</v>
      </c>
      <c r="O126" s="5">
        <v>4</v>
      </c>
      <c r="P126" s="5" t="s">
        <v>69</v>
      </c>
      <c r="R126" s="5" t="s">
        <v>189</v>
      </c>
    </row>
    <row r="127" spans="1:18">
      <c r="A127" s="5">
        <v>10508</v>
      </c>
      <c r="B127" s="5" t="s">
        <v>196</v>
      </c>
      <c r="C127" s="5">
        <v>5908</v>
      </c>
      <c r="D127" s="5" t="s">
        <v>593</v>
      </c>
      <c r="F127" s="7">
        <v>0.46527777777777773</v>
      </c>
      <c r="G127" s="7">
        <v>0.4861111111111111</v>
      </c>
      <c r="H127" s="5">
        <v>3</v>
      </c>
      <c r="I127" s="5" t="s">
        <v>68</v>
      </c>
      <c r="L127" s="10">
        <v>46242</v>
      </c>
      <c r="M127" s="7">
        <v>0.3611111111111111</v>
      </c>
      <c r="N127" s="7">
        <v>0.375</v>
      </c>
      <c r="O127" s="5">
        <v>4</v>
      </c>
      <c r="P127" s="5" t="s">
        <v>69</v>
      </c>
      <c r="R127" s="5" t="s">
        <v>189</v>
      </c>
    </row>
    <row r="128" spans="1:18">
      <c r="A128" s="5">
        <v>16598</v>
      </c>
      <c r="B128" s="5" t="s">
        <v>197</v>
      </c>
      <c r="C128" s="5">
        <v>5909</v>
      </c>
      <c r="D128" s="5" t="s">
        <v>593</v>
      </c>
      <c r="F128" s="7">
        <v>0.46527777777777773</v>
      </c>
      <c r="G128" s="7">
        <v>0.4861111111111111</v>
      </c>
      <c r="H128" s="5">
        <v>3</v>
      </c>
      <c r="I128" s="5" t="s">
        <v>68</v>
      </c>
      <c r="L128" s="10">
        <v>46242</v>
      </c>
      <c r="M128" s="7">
        <v>0.56527777777777766</v>
      </c>
      <c r="N128" s="7">
        <v>0.5791666666666665</v>
      </c>
      <c r="O128" s="5">
        <v>4</v>
      </c>
      <c r="P128" s="5" t="s">
        <v>69</v>
      </c>
      <c r="R128" s="5" t="s">
        <v>189</v>
      </c>
    </row>
    <row r="129" spans="1:18">
      <c r="A129" s="5">
        <v>11030</v>
      </c>
      <c r="B129" s="5" t="s">
        <v>198</v>
      </c>
      <c r="C129" s="5">
        <v>6001</v>
      </c>
      <c r="D129" s="5" t="s">
        <v>593</v>
      </c>
      <c r="F129" s="7">
        <v>0.46527777777777773</v>
      </c>
      <c r="G129" s="7">
        <v>0.4861111111111111</v>
      </c>
      <c r="H129" s="5">
        <v>3</v>
      </c>
      <c r="I129" s="5" t="s">
        <v>68</v>
      </c>
      <c r="L129" s="10">
        <v>46242</v>
      </c>
      <c r="M129" s="7">
        <v>0.56527777777777766</v>
      </c>
      <c r="N129" s="7">
        <v>0.5791666666666665</v>
      </c>
      <c r="O129" s="5">
        <v>4</v>
      </c>
      <c r="P129" s="5" t="s">
        <v>69</v>
      </c>
      <c r="R129" s="5" t="s">
        <v>189</v>
      </c>
    </row>
    <row r="130" spans="1:18">
      <c r="A130" s="5">
        <v>10838</v>
      </c>
      <c r="B130" s="5" t="s">
        <v>199</v>
      </c>
      <c r="C130" s="5">
        <v>6002</v>
      </c>
      <c r="D130" s="5" t="s">
        <v>593</v>
      </c>
      <c r="F130" s="7">
        <v>0.46527777777777773</v>
      </c>
      <c r="G130" s="7">
        <v>0.4861111111111111</v>
      </c>
      <c r="H130" s="5">
        <v>3</v>
      </c>
      <c r="I130" s="5" t="s">
        <v>68</v>
      </c>
      <c r="L130" s="10">
        <v>46242</v>
      </c>
      <c r="M130" s="7">
        <v>0.58055555555555538</v>
      </c>
      <c r="N130" s="7">
        <v>0.59444444444444422</v>
      </c>
      <c r="O130" s="5">
        <v>4</v>
      </c>
      <c r="P130" s="5" t="s">
        <v>69</v>
      </c>
      <c r="R130" s="5" t="s">
        <v>189</v>
      </c>
    </row>
    <row r="131" spans="1:18">
      <c r="A131" s="5">
        <v>16427</v>
      </c>
      <c r="B131" s="5" t="s">
        <v>200</v>
      </c>
      <c r="C131" s="5">
        <v>6003</v>
      </c>
      <c r="D131" s="5" t="s">
        <v>593</v>
      </c>
      <c r="F131" s="7">
        <v>0.46527777777777773</v>
      </c>
      <c r="G131" s="7">
        <v>0.4861111111111111</v>
      </c>
      <c r="H131" s="5">
        <v>3</v>
      </c>
      <c r="I131" s="5" t="s">
        <v>68</v>
      </c>
      <c r="L131" s="10">
        <v>46242</v>
      </c>
      <c r="M131" s="7">
        <v>0.60277777777777752</v>
      </c>
      <c r="N131" s="7">
        <v>0.61666666666666636</v>
      </c>
      <c r="O131" s="5">
        <v>4</v>
      </c>
      <c r="P131" s="5" t="s">
        <v>69</v>
      </c>
      <c r="R131" s="5" t="s">
        <v>189</v>
      </c>
    </row>
    <row r="132" spans="1:18">
      <c r="A132" s="5">
        <v>14645</v>
      </c>
      <c r="B132" s="5" t="s">
        <v>201</v>
      </c>
      <c r="C132" s="5">
        <v>6004</v>
      </c>
      <c r="D132" s="5" t="s">
        <v>593</v>
      </c>
      <c r="F132" s="7">
        <v>0.46527777777777773</v>
      </c>
      <c r="G132" s="7">
        <v>0.4861111111111111</v>
      </c>
      <c r="H132" s="5">
        <v>3</v>
      </c>
      <c r="I132" s="5" t="s">
        <v>68</v>
      </c>
      <c r="L132" s="10">
        <v>46242</v>
      </c>
      <c r="M132" s="7">
        <v>0.61805555555555525</v>
      </c>
      <c r="N132" s="7">
        <v>0.63194444444444409</v>
      </c>
      <c r="O132" s="5">
        <v>4</v>
      </c>
      <c r="P132" s="5" t="s">
        <v>69</v>
      </c>
      <c r="R132" s="5" t="s">
        <v>189</v>
      </c>
    </row>
    <row r="133" spans="1:18">
      <c r="A133" s="5">
        <v>11456</v>
      </c>
      <c r="B133" s="5" t="s">
        <v>202</v>
      </c>
      <c r="C133" s="5">
        <v>6005</v>
      </c>
      <c r="D133" s="5" t="s">
        <v>593</v>
      </c>
      <c r="F133" s="7">
        <v>0.46527777777777773</v>
      </c>
      <c r="G133" s="7">
        <v>0.4861111111111111</v>
      </c>
      <c r="H133" s="5">
        <v>3</v>
      </c>
      <c r="I133" s="5" t="s">
        <v>68</v>
      </c>
      <c r="L133" s="10">
        <v>46242</v>
      </c>
      <c r="M133" s="7">
        <v>0.63333333333333297</v>
      </c>
      <c r="N133" s="7">
        <v>0.64722222222222181</v>
      </c>
      <c r="O133" s="5">
        <v>4</v>
      </c>
      <c r="P133" s="5" t="s">
        <v>69</v>
      </c>
      <c r="R133" s="5" t="s">
        <v>189</v>
      </c>
    </row>
    <row r="134" spans="1:18">
      <c r="A134" s="5">
        <v>13847</v>
      </c>
      <c r="B134" s="5" t="s">
        <v>203</v>
      </c>
      <c r="C134" s="5">
        <v>6006</v>
      </c>
      <c r="D134" s="5" t="s">
        <v>593</v>
      </c>
      <c r="F134" s="7">
        <v>0.46527777777777773</v>
      </c>
      <c r="G134" s="7">
        <v>0.4861111111111111</v>
      </c>
      <c r="H134" s="5">
        <v>3</v>
      </c>
      <c r="I134" s="5" t="s">
        <v>68</v>
      </c>
      <c r="L134" s="10">
        <v>46242</v>
      </c>
      <c r="M134" s="7">
        <v>0.64861111111111069</v>
      </c>
      <c r="N134" s="7">
        <v>0.66249999999999953</v>
      </c>
      <c r="O134" s="5">
        <v>4</v>
      </c>
      <c r="P134" s="5" t="s">
        <v>69</v>
      </c>
      <c r="R134" s="5" t="s">
        <v>189</v>
      </c>
    </row>
    <row r="135" spans="1:18">
      <c r="A135" s="5">
        <v>14243</v>
      </c>
      <c r="B135" s="5" t="s">
        <v>204</v>
      </c>
      <c r="C135" s="5">
        <v>6007</v>
      </c>
      <c r="D135" s="5" t="s">
        <v>593</v>
      </c>
      <c r="F135" s="7">
        <v>0.46527777777777773</v>
      </c>
      <c r="G135" s="7">
        <v>0.4861111111111111</v>
      </c>
      <c r="H135" s="5">
        <v>3</v>
      </c>
      <c r="I135" s="5" t="s">
        <v>68</v>
      </c>
      <c r="L135" s="10">
        <v>46242</v>
      </c>
      <c r="M135" s="7">
        <v>0.67083333333333284</v>
      </c>
      <c r="N135" s="7">
        <v>0.68472222222222168</v>
      </c>
      <c r="O135" s="5">
        <v>4</v>
      </c>
      <c r="P135" s="5" t="s">
        <v>69</v>
      </c>
      <c r="R135" s="5" t="s">
        <v>189</v>
      </c>
    </row>
    <row r="136" spans="1:18">
      <c r="A136" s="5">
        <v>16634</v>
      </c>
      <c r="B136" s="5" t="s">
        <v>205</v>
      </c>
      <c r="C136" s="5">
        <v>6008</v>
      </c>
      <c r="D136" s="5" t="s">
        <v>593</v>
      </c>
      <c r="F136" s="7">
        <v>0.46527777777777773</v>
      </c>
      <c r="G136" s="7">
        <v>0.4861111111111111</v>
      </c>
      <c r="H136" s="5">
        <v>3</v>
      </c>
      <c r="I136" s="5" t="s">
        <v>68</v>
      </c>
      <c r="L136" s="10">
        <v>46242</v>
      </c>
      <c r="M136" s="7">
        <v>0.37638888888888888</v>
      </c>
      <c r="N136" s="7">
        <v>0.39027777777777778</v>
      </c>
      <c r="O136" s="5">
        <v>4</v>
      </c>
      <c r="P136" s="5" t="s">
        <v>69</v>
      </c>
      <c r="R136" s="5" t="s">
        <v>189</v>
      </c>
    </row>
    <row r="137" spans="1:18">
      <c r="A137" s="5">
        <v>10145</v>
      </c>
      <c r="B137" s="5" t="s">
        <v>206</v>
      </c>
      <c r="C137" s="5">
        <v>6009</v>
      </c>
      <c r="D137" s="5" t="s">
        <v>593</v>
      </c>
      <c r="F137" s="7">
        <v>0.46527777777777773</v>
      </c>
      <c r="G137" s="7">
        <v>0.4861111111111111</v>
      </c>
      <c r="H137" s="5">
        <v>3</v>
      </c>
      <c r="I137" s="5" t="s">
        <v>68</v>
      </c>
      <c r="L137" s="10">
        <v>46242</v>
      </c>
      <c r="M137" s="7">
        <v>0.68611111111111056</v>
      </c>
      <c r="N137" s="7">
        <v>0.6999999999999994</v>
      </c>
      <c r="O137" s="5">
        <v>4</v>
      </c>
      <c r="P137" s="5" t="s">
        <v>69</v>
      </c>
      <c r="R137" s="5" t="s">
        <v>189</v>
      </c>
    </row>
    <row r="138" spans="1:18">
      <c r="A138" s="5">
        <v>10163</v>
      </c>
      <c r="B138" s="5" t="s">
        <v>207</v>
      </c>
      <c r="C138" s="5">
        <v>6010</v>
      </c>
      <c r="D138" s="5" t="s">
        <v>593</v>
      </c>
      <c r="F138" s="7">
        <v>0.46527777777777773</v>
      </c>
      <c r="G138" s="7">
        <v>0.4861111111111111</v>
      </c>
      <c r="H138" s="5">
        <v>3</v>
      </c>
      <c r="I138" s="5" t="s">
        <v>68</v>
      </c>
      <c r="L138" s="10">
        <v>46242</v>
      </c>
      <c r="M138" s="7">
        <v>0.70138888888888828</v>
      </c>
      <c r="N138" s="7">
        <v>0.71527777777777712</v>
      </c>
      <c r="O138" s="5">
        <v>4</v>
      </c>
      <c r="P138" s="5" t="s">
        <v>69</v>
      </c>
      <c r="R138" s="5" t="s">
        <v>189</v>
      </c>
    </row>
    <row r="139" spans="1:18">
      <c r="A139" s="5">
        <v>11057</v>
      </c>
      <c r="B139" s="5" t="s">
        <v>208</v>
      </c>
      <c r="C139" s="5">
        <v>6011</v>
      </c>
      <c r="D139" s="5" t="s">
        <v>593</v>
      </c>
      <c r="F139" s="7">
        <v>0.46527777777777773</v>
      </c>
      <c r="G139" s="7">
        <v>0.4861111111111111</v>
      </c>
      <c r="H139" s="5">
        <v>3</v>
      </c>
      <c r="I139" s="5" t="s">
        <v>68</v>
      </c>
      <c r="L139" s="10">
        <v>46242</v>
      </c>
      <c r="M139" s="7">
        <v>0.54999999999999993</v>
      </c>
      <c r="N139" s="7">
        <v>0.56388888888888877</v>
      </c>
      <c r="O139" s="5">
        <v>4</v>
      </c>
      <c r="P139" s="5" t="s">
        <v>69</v>
      </c>
      <c r="R139" s="5" t="s">
        <v>189</v>
      </c>
    </row>
    <row r="140" spans="1:18">
      <c r="A140" s="5">
        <v>13640</v>
      </c>
      <c r="B140" s="5" t="s">
        <v>209</v>
      </c>
      <c r="C140" s="5">
        <v>6012</v>
      </c>
      <c r="D140" s="5" t="s">
        <v>593</v>
      </c>
      <c r="F140" s="7">
        <v>0.46527777777777773</v>
      </c>
      <c r="G140" s="7">
        <v>0.4861111111111111</v>
      </c>
      <c r="H140" s="5">
        <v>3</v>
      </c>
      <c r="I140" s="5" t="s">
        <v>68</v>
      </c>
      <c r="L140" s="10">
        <v>46242</v>
      </c>
      <c r="M140" s="7">
        <v>0.56527777777777766</v>
      </c>
      <c r="N140" s="7">
        <v>0.5791666666666665</v>
      </c>
      <c r="O140" s="5">
        <v>4</v>
      </c>
      <c r="P140" s="5" t="s">
        <v>69</v>
      </c>
      <c r="R140" s="5" t="s">
        <v>189</v>
      </c>
    </row>
    <row r="141" spans="1:18">
      <c r="A141" s="5">
        <v>14009</v>
      </c>
      <c r="B141" s="5" t="s">
        <v>210</v>
      </c>
      <c r="C141" s="5">
        <v>6013</v>
      </c>
      <c r="D141" s="5" t="s">
        <v>593</v>
      </c>
      <c r="F141" s="7">
        <v>0.46527777777777773</v>
      </c>
      <c r="G141" s="7">
        <v>0.4861111111111111</v>
      </c>
      <c r="H141" s="5">
        <v>3</v>
      </c>
      <c r="I141" s="5" t="s">
        <v>68</v>
      </c>
      <c r="L141" s="10">
        <v>46242</v>
      </c>
      <c r="M141" s="7">
        <v>0.58055555555555538</v>
      </c>
      <c r="N141" s="7">
        <v>0.59444444444444422</v>
      </c>
      <c r="O141" s="5">
        <v>4</v>
      </c>
      <c r="P141" s="5" t="s">
        <v>69</v>
      </c>
      <c r="R141" s="5" t="s">
        <v>189</v>
      </c>
    </row>
    <row r="142" spans="1:18">
      <c r="A142" s="5">
        <v>10910</v>
      </c>
      <c r="B142" s="5" t="s">
        <v>211</v>
      </c>
      <c r="C142" s="5">
        <v>6014</v>
      </c>
      <c r="D142" s="5" t="s">
        <v>593</v>
      </c>
      <c r="F142" s="7">
        <v>0.46527777777777773</v>
      </c>
      <c r="G142" s="7">
        <v>0.4861111111111111</v>
      </c>
      <c r="H142" s="5">
        <v>3</v>
      </c>
      <c r="I142" s="5" t="s">
        <v>68</v>
      </c>
      <c r="L142" s="10">
        <v>46242</v>
      </c>
      <c r="M142" s="7">
        <v>0.60277777777777752</v>
      </c>
      <c r="N142" s="7">
        <v>0.61666666666666636</v>
      </c>
      <c r="O142" s="5">
        <v>4</v>
      </c>
      <c r="P142" s="5" t="s">
        <v>69</v>
      </c>
      <c r="R142" s="5" t="s">
        <v>189</v>
      </c>
    </row>
    <row r="143" spans="1:18">
      <c r="A143" s="5">
        <v>16703</v>
      </c>
      <c r="B143" s="5" t="s">
        <v>212</v>
      </c>
      <c r="C143" s="5">
        <v>6015</v>
      </c>
      <c r="D143" s="5" t="s">
        <v>593</v>
      </c>
      <c r="F143" s="7">
        <v>0.46527777777777773</v>
      </c>
      <c r="G143" s="7">
        <v>0.4861111111111111</v>
      </c>
      <c r="H143" s="5">
        <v>3</v>
      </c>
      <c r="I143" s="5" t="s">
        <v>68</v>
      </c>
      <c r="L143" s="10">
        <v>46242</v>
      </c>
      <c r="M143" s="7">
        <v>0.61805555555555525</v>
      </c>
      <c r="N143" s="7">
        <v>0.63194444444444409</v>
      </c>
      <c r="O143" s="5">
        <v>4</v>
      </c>
      <c r="P143" s="5" t="s">
        <v>69</v>
      </c>
      <c r="R143" s="5" t="s">
        <v>189</v>
      </c>
    </row>
    <row r="144" spans="1:18">
      <c r="A144" s="5">
        <v>10898</v>
      </c>
      <c r="B144" s="5" t="s">
        <v>213</v>
      </c>
      <c r="C144" s="5">
        <v>6016</v>
      </c>
      <c r="D144" s="5" t="s">
        <v>593</v>
      </c>
      <c r="F144" s="7">
        <v>0.46527777777777773</v>
      </c>
      <c r="G144" s="7">
        <v>0.4861111111111111</v>
      </c>
      <c r="H144" s="5">
        <v>3</v>
      </c>
      <c r="I144" s="5" t="s">
        <v>68</v>
      </c>
      <c r="L144" s="10">
        <v>46242</v>
      </c>
      <c r="M144" s="7">
        <v>0.63333333333333297</v>
      </c>
      <c r="N144" s="7">
        <v>0.64722222222222181</v>
      </c>
      <c r="O144" s="5">
        <v>4</v>
      </c>
      <c r="P144" s="5" t="s">
        <v>69</v>
      </c>
      <c r="R144" s="5" t="s">
        <v>189</v>
      </c>
    </row>
    <row r="145" spans="1:18">
      <c r="A145" s="5">
        <v>10985</v>
      </c>
      <c r="B145" s="5" t="s">
        <v>214</v>
      </c>
      <c r="C145" s="5">
        <v>6017</v>
      </c>
      <c r="D145" s="5" t="s">
        <v>593</v>
      </c>
      <c r="F145" s="7">
        <v>0.46527777777777773</v>
      </c>
      <c r="G145" s="7">
        <v>0.4861111111111111</v>
      </c>
      <c r="H145" s="5">
        <v>3</v>
      </c>
      <c r="I145" s="5" t="s">
        <v>68</v>
      </c>
      <c r="L145" s="10">
        <v>46242</v>
      </c>
      <c r="M145" s="7">
        <v>0.64861111111111069</v>
      </c>
      <c r="N145" s="7">
        <v>0.66249999999999953</v>
      </c>
      <c r="O145" s="5">
        <v>4</v>
      </c>
      <c r="P145" s="5" t="s">
        <v>69</v>
      </c>
      <c r="R145" s="5" t="s">
        <v>189</v>
      </c>
    </row>
    <row r="146" spans="1:18">
      <c r="A146" s="5">
        <v>14648</v>
      </c>
      <c r="B146" s="5" t="s">
        <v>215</v>
      </c>
      <c r="C146" s="5">
        <v>6018</v>
      </c>
      <c r="D146" s="5" t="s">
        <v>593</v>
      </c>
      <c r="F146" s="7">
        <v>0.46527777777777773</v>
      </c>
      <c r="G146" s="7">
        <v>0.4861111111111111</v>
      </c>
      <c r="H146" s="5">
        <v>3</v>
      </c>
      <c r="I146" s="5" t="s">
        <v>68</v>
      </c>
      <c r="L146" s="10">
        <v>46242</v>
      </c>
      <c r="M146" s="7">
        <v>0.67083333333333284</v>
      </c>
      <c r="N146" s="7">
        <v>0.68472222222222168</v>
      </c>
      <c r="O146" s="5">
        <v>4</v>
      </c>
      <c r="P146" s="5" t="s">
        <v>69</v>
      </c>
      <c r="R146" s="5" t="s">
        <v>189</v>
      </c>
    </row>
    <row r="147" spans="1:18">
      <c r="A147" s="5">
        <v>14687</v>
      </c>
      <c r="B147" s="5" t="s">
        <v>216</v>
      </c>
      <c r="C147" s="5">
        <v>6019</v>
      </c>
      <c r="D147" s="5" t="s">
        <v>593</v>
      </c>
      <c r="F147" s="7">
        <v>0.46527777777777773</v>
      </c>
      <c r="G147" s="7">
        <v>0.4861111111111111</v>
      </c>
      <c r="H147" s="5">
        <v>3</v>
      </c>
      <c r="I147" s="5" t="s">
        <v>68</v>
      </c>
      <c r="L147" s="10">
        <v>46242</v>
      </c>
      <c r="M147" s="7">
        <v>0.68611111111111056</v>
      </c>
      <c r="N147" s="7">
        <v>0.6999999999999994</v>
      </c>
      <c r="O147" s="5">
        <v>4</v>
      </c>
      <c r="P147" s="5" t="s">
        <v>69</v>
      </c>
      <c r="R147" s="5" t="s">
        <v>189</v>
      </c>
    </row>
    <row r="148" spans="1:18">
      <c r="A148" s="5">
        <v>11591</v>
      </c>
      <c r="B148" s="5" t="s">
        <v>217</v>
      </c>
      <c r="C148" s="5">
        <v>6020</v>
      </c>
      <c r="D148" s="5" t="s">
        <v>593</v>
      </c>
      <c r="F148" s="7">
        <v>0.46527777777777773</v>
      </c>
      <c r="G148" s="7">
        <v>0.4861111111111111</v>
      </c>
      <c r="H148" s="5">
        <v>3</v>
      </c>
      <c r="I148" s="5" t="s">
        <v>68</v>
      </c>
      <c r="L148" s="10">
        <v>46242</v>
      </c>
      <c r="M148" s="7">
        <v>0.70138888888888828</v>
      </c>
      <c r="N148" s="7">
        <v>0.71527777777777712</v>
      </c>
      <c r="O148" s="5">
        <v>4</v>
      </c>
      <c r="P148" s="5" t="s">
        <v>69</v>
      </c>
      <c r="R148" s="5" t="s">
        <v>189</v>
      </c>
    </row>
    <row r="149" spans="1:18">
      <c r="A149" s="5">
        <v>10019</v>
      </c>
      <c r="B149" s="5" t="s">
        <v>218</v>
      </c>
      <c r="C149" s="5">
        <v>6021</v>
      </c>
      <c r="D149" s="5" t="s">
        <v>593</v>
      </c>
      <c r="F149" s="7">
        <v>0.46527777777777773</v>
      </c>
      <c r="G149" s="7">
        <v>0.4861111111111111</v>
      </c>
      <c r="H149" s="5">
        <v>3</v>
      </c>
      <c r="I149" s="5" t="s">
        <v>68</v>
      </c>
      <c r="L149" s="10">
        <v>46243</v>
      </c>
      <c r="M149" s="7">
        <v>0.3611111111111111</v>
      </c>
      <c r="N149" s="7">
        <v>0.375</v>
      </c>
      <c r="O149" s="5">
        <v>3</v>
      </c>
      <c r="P149" s="5" t="s">
        <v>219</v>
      </c>
      <c r="R149" s="5" t="s">
        <v>189</v>
      </c>
    </row>
    <row r="150" spans="1:18">
      <c r="A150" s="5">
        <v>16727</v>
      </c>
      <c r="B150" s="5" t="s">
        <v>220</v>
      </c>
      <c r="C150" s="5">
        <v>6022</v>
      </c>
      <c r="D150" s="5" t="s">
        <v>593</v>
      </c>
      <c r="F150" s="7">
        <v>0.46527777777777773</v>
      </c>
      <c r="G150" s="7">
        <v>0.4861111111111111</v>
      </c>
      <c r="H150" s="5">
        <v>3</v>
      </c>
      <c r="I150" s="5" t="s">
        <v>68</v>
      </c>
      <c r="L150" s="10">
        <v>46243</v>
      </c>
      <c r="M150" s="7">
        <v>0.37638888888888888</v>
      </c>
      <c r="N150" s="7">
        <v>0.39027777777777778</v>
      </c>
      <c r="O150" s="5">
        <v>3</v>
      </c>
      <c r="P150" s="5" t="s">
        <v>219</v>
      </c>
      <c r="R150" s="5" t="s">
        <v>189</v>
      </c>
    </row>
    <row r="151" spans="1:18">
      <c r="A151" s="5">
        <v>13022</v>
      </c>
      <c r="B151" s="5" t="s">
        <v>221</v>
      </c>
      <c r="C151" s="5">
        <v>6023</v>
      </c>
      <c r="D151" s="5" t="s">
        <v>593</v>
      </c>
      <c r="F151" s="7">
        <v>0.46527777777777773</v>
      </c>
      <c r="G151" s="7">
        <v>0.4861111111111111</v>
      </c>
      <c r="H151" s="5">
        <v>3</v>
      </c>
      <c r="I151" s="5" t="s">
        <v>68</v>
      </c>
      <c r="L151" s="10">
        <v>46243</v>
      </c>
      <c r="M151" s="7">
        <v>0.39166666666666666</v>
      </c>
      <c r="N151" s="7">
        <v>0.40555555555555556</v>
      </c>
      <c r="O151" s="5">
        <v>3</v>
      </c>
      <c r="P151" s="5" t="s">
        <v>219</v>
      </c>
      <c r="R151" s="5" t="s">
        <v>189</v>
      </c>
    </row>
    <row r="152" spans="1:18">
      <c r="A152" s="5">
        <v>11537</v>
      </c>
      <c r="B152" s="5" t="s">
        <v>222</v>
      </c>
      <c r="C152" s="5">
        <v>6024</v>
      </c>
      <c r="D152" s="5" t="s">
        <v>593</v>
      </c>
      <c r="F152" s="7">
        <v>0.46527777777777773</v>
      </c>
      <c r="G152" s="7">
        <v>0.4861111111111111</v>
      </c>
      <c r="H152" s="5">
        <v>3</v>
      </c>
      <c r="I152" s="5" t="s">
        <v>68</v>
      </c>
      <c r="L152" s="10">
        <v>46243</v>
      </c>
      <c r="M152" s="7">
        <v>0.37638888888888888</v>
      </c>
      <c r="N152" s="7">
        <v>0.39027777777777778</v>
      </c>
      <c r="O152" s="5">
        <v>3</v>
      </c>
      <c r="P152" s="5" t="s">
        <v>219</v>
      </c>
      <c r="R152" s="5" t="s">
        <v>189</v>
      </c>
    </row>
    <row r="153" spans="1:18">
      <c r="A153" s="5">
        <v>11801</v>
      </c>
      <c r="B153" s="5" t="s">
        <v>223</v>
      </c>
      <c r="C153" s="5">
        <v>6025</v>
      </c>
      <c r="D153" s="5" t="s">
        <v>593</v>
      </c>
      <c r="F153" s="7">
        <v>0.46527777777777773</v>
      </c>
      <c r="G153" s="7">
        <v>0.4861111111111111</v>
      </c>
      <c r="H153" s="5">
        <v>3</v>
      </c>
      <c r="I153" s="5" t="s">
        <v>68</v>
      </c>
      <c r="L153" s="10">
        <v>46243</v>
      </c>
      <c r="M153" s="7">
        <v>0.39166666666666666</v>
      </c>
      <c r="N153" s="7">
        <v>0.40555555555555556</v>
      </c>
      <c r="O153" s="5">
        <v>3</v>
      </c>
      <c r="P153" s="5" t="s">
        <v>219</v>
      </c>
      <c r="R153" s="5" t="s">
        <v>189</v>
      </c>
    </row>
    <row r="154" spans="1:18">
      <c r="A154" s="5">
        <v>11210</v>
      </c>
      <c r="B154" s="5" t="s">
        <v>224</v>
      </c>
      <c r="C154" s="5">
        <v>6026</v>
      </c>
      <c r="D154" s="5" t="s">
        <v>593</v>
      </c>
      <c r="F154" s="7">
        <v>0.46527777777777773</v>
      </c>
      <c r="G154" s="7">
        <v>0.4861111111111111</v>
      </c>
      <c r="H154" s="5">
        <v>3</v>
      </c>
      <c r="I154" s="5" t="s">
        <v>68</v>
      </c>
      <c r="L154" s="10">
        <v>46243</v>
      </c>
      <c r="M154" s="7">
        <v>0.40694444444444444</v>
      </c>
      <c r="N154" s="7">
        <v>0.42083333333333334</v>
      </c>
      <c r="O154" s="5">
        <v>3</v>
      </c>
      <c r="P154" s="5" t="s">
        <v>219</v>
      </c>
      <c r="R154" s="5" t="s">
        <v>189</v>
      </c>
    </row>
    <row r="155" spans="1:18">
      <c r="A155" s="5">
        <v>13808</v>
      </c>
      <c r="B155" s="5" t="s">
        <v>225</v>
      </c>
      <c r="C155" s="5">
        <v>6027</v>
      </c>
      <c r="D155" s="5" t="s">
        <v>593</v>
      </c>
      <c r="F155" s="7">
        <v>0.46527777777777773</v>
      </c>
      <c r="G155" s="7">
        <v>0.4861111111111111</v>
      </c>
      <c r="H155" s="5">
        <v>3</v>
      </c>
      <c r="I155" s="5" t="s">
        <v>68</v>
      </c>
      <c r="L155" s="10">
        <v>46243</v>
      </c>
      <c r="M155" s="7">
        <v>0.42916666666666664</v>
      </c>
      <c r="N155" s="7">
        <v>0.44305555555555554</v>
      </c>
      <c r="O155" s="5">
        <v>3</v>
      </c>
      <c r="P155" s="5" t="s">
        <v>219</v>
      </c>
      <c r="R155" s="5" t="s">
        <v>189</v>
      </c>
    </row>
    <row r="156" spans="1:18">
      <c r="A156" s="5">
        <v>12101</v>
      </c>
      <c r="B156" s="5" t="s">
        <v>226</v>
      </c>
      <c r="C156" s="5">
        <v>6028</v>
      </c>
      <c r="D156" s="5" t="s">
        <v>593</v>
      </c>
      <c r="F156" s="7">
        <v>0.46527777777777773</v>
      </c>
      <c r="G156" s="7">
        <v>0.4861111111111111</v>
      </c>
      <c r="H156" s="5">
        <v>3</v>
      </c>
      <c r="I156" s="5" t="s">
        <v>68</v>
      </c>
      <c r="L156" s="10">
        <v>46243</v>
      </c>
      <c r="M156" s="7">
        <v>0.44444444444444442</v>
      </c>
      <c r="N156" s="7">
        <v>0.45833333333333331</v>
      </c>
      <c r="O156" s="5">
        <v>3</v>
      </c>
      <c r="P156" s="5" t="s">
        <v>219</v>
      </c>
      <c r="R156" s="5" t="s">
        <v>189</v>
      </c>
    </row>
    <row r="157" spans="1:18">
      <c r="A157" s="5">
        <v>11450</v>
      </c>
      <c r="B157" s="5" t="s">
        <v>227</v>
      </c>
      <c r="C157" s="5">
        <v>6029</v>
      </c>
      <c r="D157" s="5" t="s">
        <v>593</v>
      </c>
      <c r="F157" s="7">
        <v>0.46527777777777773</v>
      </c>
      <c r="G157" s="7">
        <v>0.4861111111111111</v>
      </c>
      <c r="H157" s="5">
        <v>3</v>
      </c>
      <c r="I157" s="5" t="s">
        <v>68</v>
      </c>
      <c r="L157" s="10">
        <v>46243</v>
      </c>
      <c r="M157" s="7">
        <v>0.40694444444444444</v>
      </c>
      <c r="N157" s="7">
        <v>0.42083333333333334</v>
      </c>
      <c r="O157" s="5">
        <v>3</v>
      </c>
      <c r="P157" s="5" t="s">
        <v>219</v>
      </c>
      <c r="R157" s="5" t="s">
        <v>189</v>
      </c>
    </row>
    <row r="158" spans="1:18">
      <c r="A158" s="5">
        <v>11123</v>
      </c>
      <c r="B158" s="5" t="s">
        <v>228</v>
      </c>
      <c r="C158" s="5">
        <v>6030</v>
      </c>
      <c r="D158" s="5" t="s">
        <v>593</v>
      </c>
      <c r="F158" s="7">
        <v>0.46527777777777773</v>
      </c>
      <c r="G158" s="7">
        <v>0.4861111111111111</v>
      </c>
      <c r="H158" s="5">
        <v>3</v>
      </c>
      <c r="I158" s="5" t="s">
        <v>68</v>
      </c>
      <c r="L158" s="10">
        <v>46243</v>
      </c>
      <c r="M158" s="7">
        <v>0.42916666666666664</v>
      </c>
      <c r="N158" s="7">
        <v>0.44305555555555554</v>
      </c>
      <c r="O158" s="5">
        <v>3</v>
      </c>
      <c r="P158" s="5" t="s">
        <v>219</v>
      </c>
      <c r="R158" s="5" t="s">
        <v>189</v>
      </c>
    </row>
    <row r="159" spans="1:18">
      <c r="A159" s="5">
        <v>11033</v>
      </c>
      <c r="B159" s="5" t="s">
        <v>229</v>
      </c>
      <c r="C159" s="5">
        <v>6031</v>
      </c>
      <c r="D159" s="5" t="s">
        <v>593</v>
      </c>
      <c r="F159" s="7">
        <v>0.46527777777777773</v>
      </c>
      <c r="G159" s="7">
        <v>0.4861111111111111</v>
      </c>
      <c r="H159" s="5">
        <v>3</v>
      </c>
      <c r="I159" s="5" t="s">
        <v>68</v>
      </c>
      <c r="L159" s="10">
        <v>46243</v>
      </c>
      <c r="M159" s="7">
        <v>0.44444444444444442</v>
      </c>
      <c r="N159" s="7">
        <v>0.45833333333333331</v>
      </c>
      <c r="O159" s="5">
        <v>3</v>
      </c>
      <c r="P159" s="5" t="s">
        <v>219</v>
      </c>
      <c r="R159" s="5" t="s">
        <v>189</v>
      </c>
    </row>
    <row r="160" spans="1:18">
      <c r="A160" s="5">
        <v>13961</v>
      </c>
      <c r="B160" s="5" t="s">
        <v>230</v>
      </c>
      <c r="C160" s="5">
        <v>6032</v>
      </c>
      <c r="D160" s="5" t="s">
        <v>593</v>
      </c>
      <c r="F160" s="7">
        <v>0.46527777777777773</v>
      </c>
      <c r="G160" s="7">
        <v>0.4861111111111111</v>
      </c>
      <c r="H160" s="5">
        <v>3</v>
      </c>
      <c r="I160" s="5" t="s">
        <v>68</v>
      </c>
      <c r="L160" s="10">
        <v>46243</v>
      </c>
      <c r="M160" s="7">
        <v>0.4597222222222222</v>
      </c>
      <c r="N160" s="7">
        <v>0.47361111111111109</v>
      </c>
      <c r="O160" s="5">
        <v>3</v>
      </c>
      <c r="P160" s="5" t="s">
        <v>219</v>
      </c>
      <c r="R160" s="5" t="s">
        <v>189</v>
      </c>
    </row>
    <row r="161" spans="1:18">
      <c r="A161" s="5">
        <v>11642</v>
      </c>
      <c r="B161" s="5" t="s">
        <v>231</v>
      </c>
      <c r="C161" s="5">
        <v>6033</v>
      </c>
      <c r="D161" s="5" t="s">
        <v>593</v>
      </c>
      <c r="F161" s="7">
        <v>0.46527777777777773</v>
      </c>
      <c r="G161" s="7">
        <v>0.4861111111111111</v>
      </c>
      <c r="H161" s="5">
        <v>4</v>
      </c>
      <c r="I161" s="5" t="s">
        <v>69</v>
      </c>
      <c r="L161" s="10">
        <v>46243</v>
      </c>
      <c r="M161" s="7">
        <v>0.47499999999999998</v>
      </c>
      <c r="N161" s="7">
        <v>0.48888888888888887</v>
      </c>
      <c r="O161" s="5">
        <v>3</v>
      </c>
      <c r="P161" s="5" t="s">
        <v>219</v>
      </c>
      <c r="R161" s="5" t="s">
        <v>189</v>
      </c>
    </row>
    <row r="162" spans="1:18">
      <c r="A162" s="5">
        <v>14429</v>
      </c>
      <c r="B162" s="5" t="s">
        <v>232</v>
      </c>
      <c r="C162" s="5">
        <v>6034</v>
      </c>
      <c r="D162" s="5" t="s">
        <v>593</v>
      </c>
      <c r="F162" s="7">
        <v>0.46527777777777773</v>
      </c>
      <c r="G162" s="7">
        <v>0.4861111111111111</v>
      </c>
      <c r="H162" s="5">
        <v>4</v>
      </c>
      <c r="I162" s="5" t="s">
        <v>69</v>
      </c>
      <c r="L162" s="10">
        <v>46243</v>
      </c>
      <c r="M162" s="7">
        <v>0.53472222222222221</v>
      </c>
      <c r="N162" s="7">
        <v>0.54861111111111105</v>
      </c>
      <c r="O162" s="5">
        <v>3</v>
      </c>
      <c r="P162" s="5" t="s">
        <v>219</v>
      </c>
      <c r="R162" s="5" t="s">
        <v>189</v>
      </c>
    </row>
    <row r="163" spans="1:18">
      <c r="A163" s="5">
        <v>11933</v>
      </c>
      <c r="B163" s="5" t="s">
        <v>233</v>
      </c>
      <c r="C163" s="5">
        <v>6035</v>
      </c>
      <c r="D163" s="5" t="s">
        <v>593</v>
      </c>
      <c r="F163" s="7">
        <v>0.46527777777777773</v>
      </c>
      <c r="G163" s="7">
        <v>0.4861111111111111</v>
      </c>
      <c r="H163" s="5">
        <v>4</v>
      </c>
      <c r="I163" s="5" t="s">
        <v>69</v>
      </c>
      <c r="L163" s="10">
        <v>46243</v>
      </c>
      <c r="M163" s="7">
        <v>0.54999999999999993</v>
      </c>
      <c r="N163" s="7">
        <v>0.56388888888888877</v>
      </c>
      <c r="O163" s="5">
        <v>3</v>
      </c>
      <c r="P163" s="5" t="s">
        <v>219</v>
      </c>
      <c r="R163" s="5" t="s">
        <v>189</v>
      </c>
    </row>
    <row r="164" spans="1:18">
      <c r="A164" s="5">
        <v>10094</v>
      </c>
      <c r="B164" s="5" t="s">
        <v>234</v>
      </c>
      <c r="C164" s="5">
        <v>6036</v>
      </c>
      <c r="D164" s="5" t="s">
        <v>593</v>
      </c>
      <c r="F164" s="7">
        <v>0.46527777777777773</v>
      </c>
      <c r="G164" s="7">
        <v>0.4861111111111111</v>
      </c>
      <c r="H164" s="5">
        <v>4</v>
      </c>
      <c r="I164" s="5" t="s">
        <v>69</v>
      </c>
      <c r="L164" s="10">
        <v>46243</v>
      </c>
      <c r="M164" s="7">
        <v>0.56527777777777766</v>
      </c>
      <c r="N164" s="7">
        <v>0.5791666666666665</v>
      </c>
      <c r="O164" s="5">
        <v>3</v>
      </c>
      <c r="P164" s="5" t="s">
        <v>219</v>
      </c>
      <c r="R164" s="5" t="s">
        <v>189</v>
      </c>
    </row>
    <row r="165" spans="1:18">
      <c r="A165" s="5">
        <v>10274</v>
      </c>
      <c r="B165" s="5" t="s">
        <v>235</v>
      </c>
      <c r="C165" s="5">
        <v>6037</v>
      </c>
      <c r="D165" s="5" t="s">
        <v>593</v>
      </c>
      <c r="F165" s="7">
        <v>0.46527777777777773</v>
      </c>
      <c r="G165" s="7">
        <v>0.4861111111111111</v>
      </c>
      <c r="H165" s="5">
        <v>4</v>
      </c>
      <c r="I165" s="5" t="s">
        <v>69</v>
      </c>
      <c r="L165" s="10">
        <v>46243</v>
      </c>
      <c r="M165" s="7">
        <v>0.58055555555555538</v>
      </c>
      <c r="N165" s="7">
        <v>0.59444444444444422</v>
      </c>
      <c r="O165" s="5">
        <v>3</v>
      </c>
      <c r="P165" s="5" t="s">
        <v>219</v>
      </c>
      <c r="R165" s="5" t="s">
        <v>189</v>
      </c>
    </row>
    <row r="166" spans="1:18">
      <c r="A166" s="5">
        <v>10256</v>
      </c>
      <c r="B166" s="5" t="s">
        <v>236</v>
      </c>
      <c r="C166" s="5">
        <v>6038</v>
      </c>
      <c r="D166" s="5" t="s">
        <v>593</v>
      </c>
      <c r="F166" s="7">
        <v>0.46527777777777773</v>
      </c>
      <c r="G166" s="7">
        <v>0.4861111111111111</v>
      </c>
      <c r="H166" s="5">
        <v>4</v>
      </c>
      <c r="I166" s="5" t="s">
        <v>69</v>
      </c>
      <c r="L166" s="10">
        <v>46243</v>
      </c>
      <c r="M166" s="7">
        <v>0.60277777777777752</v>
      </c>
      <c r="N166" s="7">
        <v>0.61666666666666636</v>
      </c>
      <c r="O166" s="5">
        <v>3</v>
      </c>
      <c r="P166" s="5" t="s">
        <v>219</v>
      </c>
      <c r="R166" s="5" t="s">
        <v>189</v>
      </c>
    </row>
    <row r="167" spans="1:18">
      <c r="A167" s="5">
        <v>10541</v>
      </c>
      <c r="B167" s="5" t="s">
        <v>237</v>
      </c>
      <c r="C167" s="5">
        <v>6039</v>
      </c>
      <c r="D167" s="5" t="s">
        <v>593</v>
      </c>
      <c r="F167" s="7">
        <v>0.46527777777777773</v>
      </c>
      <c r="G167" s="7">
        <v>0.4861111111111111</v>
      </c>
      <c r="H167" s="5">
        <v>4</v>
      </c>
      <c r="I167" s="5" t="s">
        <v>69</v>
      </c>
      <c r="L167" s="10">
        <v>46243</v>
      </c>
      <c r="M167" s="7">
        <v>0.61805555555555525</v>
      </c>
      <c r="N167" s="7">
        <v>0.63194444444444409</v>
      </c>
      <c r="O167" s="5">
        <v>3</v>
      </c>
      <c r="P167" s="5" t="s">
        <v>219</v>
      </c>
      <c r="R167" s="5" t="s">
        <v>189</v>
      </c>
    </row>
    <row r="168" spans="1:18">
      <c r="A168" s="5">
        <v>13223</v>
      </c>
      <c r="B168" s="5" t="s">
        <v>238</v>
      </c>
      <c r="C168" s="5">
        <v>6040</v>
      </c>
      <c r="D168" s="5" t="s">
        <v>593</v>
      </c>
      <c r="F168" s="7">
        <v>0.46527777777777773</v>
      </c>
      <c r="G168" s="7">
        <v>0.4861111111111111</v>
      </c>
      <c r="H168" s="5">
        <v>4</v>
      </c>
      <c r="I168" s="5" t="s">
        <v>69</v>
      </c>
      <c r="L168" s="10">
        <v>46243</v>
      </c>
      <c r="M168" s="7">
        <v>0.63333333333333297</v>
      </c>
      <c r="N168" s="7">
        <v>0.64722222222222181</v>
      </c>
      <c r="O168" s="5">
        <v>3</v>
      </c>
      <c r="P168" s="5" t="s">
        <v>219</v>
      </c>
      <c r="R168" s="5" t="s">
        <v>189</v>
      </c>
    </row>
    <row r="169" spans="1:18">
      <c r="A169" s="5">
        <v>16280</v>
      </c>
      <c r="B169" s="5" t="s">
        <v>239</v>
      </c>
      <c r="C169" s="5">
        <v>6041</v>
      </c>
      <c r="D169" s="5" t="s">
        <v>593</v>
      </c>
      <c r="F169" s="7">
        <v>0.46527777777777773</v>
      </c>
      <c r="G169" s="7">
        <v>0.4861111111111111</v>
      </c>
      <c r="H169" s="5">
        <v>4</v>
      </c>
      <c r="I169" s="5" t="s">
        <v>69</v>
      </c>
      <c r="L169" s="10">
        <v>46243</v>
      </c>
      <c r="M169" s="7">
        <v>0.64861111111111069</v>
      </c>
      <c r="N169" s="7">
        <v>0.66249999999999953</v>
      </c>
      <c r="O169" s="5">
        <v>3</v>
      </c>
      <c r="P169" s="5" t="s">
        <v>219</v>
      </c>
      <c r="R169" s="5" t="s">
        <v>189</v>
      </c>
    </row>
    <row r="170" spans="1:18">
      <c r="A170" s="5">
        <v>11012</v>
      </c>
      <c r="B170" s="5" t="s">
        <v>240</v>
      </c>
      <c r="C170" s="5">
        <v>6042</v>
      </c>
      <c r="D170" s="5" t="s">
        <v>593</v>
      </c>
      <c r="F170" s="7">
        <v>0.46527777777777773</v>
      </c>
      <c r="G170" s="7">
        <v>0.4861111111111111</v>
      </c>
      <c r="H170" s="5">
        <v>4</v>
      </c>
      <c r="I170" s="5" t="s">
        <v>69</v>
      </c>
      <c r="L170" s="10">
        <v>46243</v>
      </c>
      <c r="M170" s="7">
        <v>0.67083333333333284</v>
      </c>
      <c r="N170" s="7">
        <v>0.68472222222222168</v>
      </c>
      <c r="O170" s="5">
        <v>3</v>
      </c>
      <c r="P170" s="5" t="s">
        <v>219</v>
      </c>
      <c r="R170" s="5" t="s">
        <v>189</v>
      </c>
    </row>
    <row r="171" spans="1:18">
      <c r="A171" s="5">
        <v>13364</v>
      </c>
      <c r="B171" s="5" t="s">
        <v>241</v>
      </c>
      <c r="C171" s="5">
        <v>7201</v>
      </c>
      <c r="D171" s="5" t="s">
        <v>593</v>
      </c>
      <c r="F171" s="7">
        <v>0.46527777777777773</v>
      </c>
      <c r="G171" s="7">
        <v>0.4861111111111111</v>
      </c>
      <c r="H171" s="5">
        <v>4</v>
      </c>
      <c r="I171" s="5" t="s">
        <v>69</v>
      </c>
      <c r="L171" s="10">
        <v>46242</v>
      </c>
      <c r="M171" s="7">
        <v>0.44444444444444442</v>
      </c>
      <c r="N171" s="7">
        <v>0.45833333333333331</v>
      </c>
      <c r="O171" s="5">
        <v>4</v>
      </c>
      <c r="P171" s="5" t="s">
        <v>69</v>
      </c>
      <c r="R171" s="5" t="s">
        <v>70</v>
      </c>
    </row>
    <row r="172" spans="1:18">
      <c r="A172" s="5">
        <v>10169</v>
      </c>
      <c r="B172" s="5" t="s">
        <v>242</v>
      </c>
      <c r="C172" s="5">
        <v>7202</v>
      </c>
      <c r="D172" s="5" t="s">
        <v>593</v>
      </c>
      <c r="F172" s="7">
        <v>0.46527777777777773</v>
      </c>
      <c r="G172" s="7">
        <v>0.4861111111111111</v>
      </c>
      <c r="H172" s="5">
        <v>4</v>
      </c>
      <c r="I172" s="5" t="s">
        <v>69</v>
      </c>
      <c r="L172" s="10">
        <v>46242</v>
      </c>
      <c r="M172" s="7">
        <v>0.3611111111111111</v>
      </c>
      <c r="N172" s="7">
        <v>0.375</v>
      </c>
      <c r="O172" s="5">
        <v>4</v>
      </c>
      <c r="P172" s="5" t="s">
        <v>69</v>
      </c>
      <c r="R172" s="5" t="s">
        <v>70</v>
      </c>
    </row>
    <row r="173" spans="1:18">
      <c r="A173" s="5">
        <v>13703</v>
      </c>
      <c r="B173" s="5" t="s">
        <v>243</v>
      </c>
      <c r="C173" s="5">
        <v>7203</v>
      </c>
      <c r="D173" s="5" t="s">
        <v>593</v>
      </c>
      <c r="F173" s="7">
        <v>0.46527777777777773</v>
      </c>
      <c r="G173" s="7">
        <v>0.4861111111111111</v>
      </c>
      <c r="H173" s="5">
        <v>4</v>
      </c>
      <c r="I173" s="5" t="s">
        <v>69</v>
      </c>
      <c r="L173" s="10">
        <v>46242</v>
      </c>
      <c r="M173" s="7">
        <v>0.60277777777777752</v>
      </c>
      <c r="N173" s="7">
        <v>0.61666666666666636</v>
      </c>
      <c r="O173" s="5">
        <v>4</v>
      </c>
      <c r="P173" s="5" t="s">
        <v>69</v>
      </c>
      <c r="R173" s="5" t="s">
        <v>70</v>
      </c>
    </row>
    <row r="174" spans="1:18">
      <c r="A174" s="5">
        <v>14162</v>
      </c>
      <c r="B174" s="5" t="s">
        <v>244</v>
      </c>
      <c r="C174" s="5">
        <v>7204</v>
      </c>
      <c r="D174" s="5" t="s">
        <v>593</v>
      </c>
      <c r="F174" s="7">
        <v>0.46527777777777773</v>
      </c>
      <c r="G174" s="7">
        <v>0.4861111111111111</v>
      </c>
      <c r="H174" s="5">
        <v>4</v>
      </c>
      <c r="I174" s="5" t="s">
        <v>69</v>
      </c>
      <c r="L174" s="10">
        <v>46242</v>
      </c>
      <c r="M174" s="7">
        <v>0.37638888888888888</v>
      </c>
      <c r="N174" s="7">
        <v>0.39027777777777778</v>
      </c>
      <c r="O174" s="5">
        <v>4</v>
      </c>
      <c r="P174" s="5" t="s">
        <v>69</v>
      </c>
      <c r="R174" s="5" t="s">
        <v>70</v>
      </c>
    </row>
    <row r="175" spans="1:18">
      <c r="A175" s="5">
        <v>10946</v>
      </c>
      <c r="B175" s="5" t="s">
        <v>245</v>
      </c>
      <c r="C175" s="5">
        <v>7205</v>
      </c>
      <c r="D175" s="5" t="s">
        <v>593</v>
      </c>
      <c r="F175" s="7">
        <v>0.46527777777777773</v>
      </c>
      <c r="G175" s="7">
        <v>0.4861111111111111</v>
      </c>
      <c r="H175" s="5">
        <v>4</v>
      </c>
      <c r="I175" s="5" t="s">
        <v>69</v>
      </c>
      <c r="L175" s="10">
        <v>46242</v>
      </c>
      <c r="M175" s="7">
        <v>0.39166666666666666</v>
      </c>
      <c r="N175" s="7">
        <v>0.40555555555555556</v>
      </c>
      <c r="O175" s="5">
        <v>4</v>
      </c>
      <c r="P175" s="5" t="s">
        <v>69</v>
      </c>
      <c r="R175" s="5" t="s">
        <v>70</v>
      </c>
    </row>
    <row r="176" spans="1:18">
      <c r="A176" s="5">
        <v>11420</v>
      </c>
      <c r="B176" s="5" t="s">
        <v>246</v>
      </c>
      <c r="C176" s="5">
        <v>7206</v>
      </c>
      <c r="D176" s="5" t="s">
        <v>593</v>
      </c>
      <c r="F176" s="7">
        <v>0.46527777777777773</v>
      </c>
      <c r="G176" s="7">
        <v>0.4861111111111111</v>
      </c>
      <c r="H176" s="5">
        <v>4</v>
      </c>
      <c r="I176" s="5" t="s">
        <v>69</v>
      </c>
      <c r="L176" s="10">
        <v>46242</v>
      </c>
      <c r="M176" s="7">
        <v>0.40694444444444444</v>
      </c>
      <c r="N176" s="7">
        <v>0.42083333333333334</v>
      </c>
      <c r="O176" s="5">
        <v>4</v>
      </c>
      <c r="P176" s="5" t="s">
        <v>69</v>
      </c>
      <c r="R176" s="5" t="s">
        <v>70</v>
      </c>
    </row>
    <row r="177" spans="1:18">
      <c r="A177" s="5">
        <v>12071</v>
      </c>
      <c r="B177" s="5" t="s">
        <v>247</v>
      </c>
      <c r="C177" s="5">
        <v>7207</v>
      </c>
      <c r="D177" s="5" t="s">
        <v>593</v>
      </c>
      <c r="F177" s="7">
        <v>0.46527777777777773</v>
      </c>
      <c r="G177" s="7">
        <v>0.4861111111111111</v>
      </c>
      <c r="H177" s="5">
        <v>4</v>
      </c>
      <c r="I177" s="5" t="s">
        <v>69</v>
      </c>
      <c r="L177" s="10">
        <v>46242</v>
      </c>
      <c r="M177" s="7">
        <v>0.4597222222222222</v>
      </c>
      <c r="N177" s="7">
        <v>0.47361111111111109</v>
      </c>
      <c r="O177" s="5">
        <v>4</v>
      </c>
      <c r="P177" s="5" t="s">
        <v>69</v>
      </c>
      <c r="R177" s="5" t="s">
        <v>70</v>
      </c>
    </row>
    <row r="178" spans="1:18">
      <c r="A178" s="5">
        <v>11750</v>
      </c>
      <c r="B178" s="5" t="s">
        <v>248</v>
      </c>
      <c r="C178" s="5">
        <v>7208</v>
      </c>
      <c r="D178" s="5" t="s">
        <v>593</v>
      </c>
      <c r="F178" s="7">
        <v>0.46527777777777773</v>
      </c>
      <c r="G178" s="7">
        <v>0.4861111111111111</v>
      </c>
      <c r="H178" s="5">
        <v>4</v>
      </c>
      <c r="I178" s="5" t="s">
        <v>69</v>
      </c>
      <c r="L178" s="10">
        <v>46242</v>
      </c>
      <c r="M178" s="7">
        <v>0.42916666666666664</v>
      </c>
      <c r="N178" s="7">
        <v>0.44305555555555554</v>
      </c>
      <c r="O178" s="5">
        <v>4</v>
      </c>
      <c r="P178" s="5" t="s">
        <v>69</v>
      </c>
      <c r="R178" s="5" t="s">
        <v>70</v>
      </c>
    </row>
    <row r="179" spans="1:18">
      <c r="A179" s="5">
        <v>14027</v>
      </c>
      <c r="B179" s="5" t="s">
        <v>249</v>
      </c>
      <c r="C179" s="5">
        <v>7210</v>
      </c>
      <c r="D179" s="5" t="s">
        <v>593</v>
      </c>
      <c r="F179" s="7">
        <v>0.46527777777777773</v>
      </c>
      <c r="G179" s="7">
        <v>0.4861111111111111</v>
      </c>
      <c r="H179" s="5">
        <v>4</v>
      </c>
      <c r="I179" s="5" t="s">
        <v>69</v>
      </c>
      <c r="L179" s="10">
        <v>46242</v>
      </c>
      <c r="M179" s="7">
        <v>0.70138888888888828</v>
      </c>
      <c r="N179" s="7">
        <v>0.71527777777777712</v>
      </c>
      <c r="O179" s="5">
        <v>4</v>
      </c>
      <c r="P179" s="5" t="s">
        <v>69</v>
      </c>
      <c r="R179" s="5" t="s">
        <v>70</v>
      </c>
    </row>
    <row r="180" spans="1:18">
      <c r="A180" s="5">
        <v>14921</v>
      </c>
      <c r="B180" s="5" t="s">
        <v>250</v>
      </c>
      <c r="C180" s="5">
        <v>7212</v>
      </c>
      <c r="D180" s="5" t="s">
        <v>593</v>
      </c>
      <c r="F180" s="7">
        <v>0.46527777777777773</v>
      </c>
      <c r="G180" s="7">
        <v>0.4861111111111111</v>
      </c>
      <c r="H180" s="5">
        <v>4</v>
      </c>
      <c r="I180" s="5" t="s">
        <v>69</v>
      </c>
      <c r="L180" s="10">
        <v>46243</v>
      </c>
      <c r="M180" s="7">
        <v>0.3611111111111111</v>
      </c>
      <c r="N180" s="7">
        <v>0.375</v>
      </c>
      <c r="O180" s="5">
        <v>3</v>
      </c>
      <c r="P180" s="5" t="s">
        <v>219</v>
      </c>
      <c r="R180" s="5" t="s">
        <v>70</v>
      </c>
    </row>
    <row r="181" spans="1:18">
      <c r="A181" s="5">
        <v>11807</v>
      </c>
      <c r="B181" s="5" t="s">
        <v>251</v>
      </c>
      <c r="C181" s="5">
        <v>7213</v>
      </c>
      <c r="D181" s="5" t="s">
        <v>593</v>
      </c>
      <c r="F181" s="7">
        <v>0.46527777777777773</v>
      </c>
      <c r="G181" s="7">
        <v>0.4861111111111111</v>
      </c>
      <c r="H181" s="5">
        <v>4</v>
      </c>
      <c r="I181" s="5" t="s">
        <v>69</v>
      </c>
      <c r="L181" s="10">
        <v>46242</v>
      </c>
      <c r="M181" s="7">
        <v>0.47499999999999998</v>
      </c>
      <c r="N181" s="7">
        <v>0.48888888888888887</v>
      </c>
      <c r="O181" s="5">
        <v>4</v>
      </c>
      <c r="P181" s="5" t="s">
        <v>69</v>
      </c>
      <c r="R181" s="5" t="s">
        <v>70</v>
      </c>
    </row>
    <row r="182" spans="1:18">
      <c r="A182" s="5">
        <v>14891</v>
      </c>
      <c r="B182" s="5" t="s">
        <v>252</v>
      </c>
      <c r="C182" s="5">
        <v>7215</v>
      </c>
      <c r="D182" s="5" t="s">
        <v>593</v>
      </c>
      <c r="F182" s="7">
        <v>0.46527777777777773</v>
      </c>
      <c r="G182" s="7">
        <v>0.4861111111111111</v>
      </c>
      <c r="H182" s="5">
        <v>4</v>
      </c>
      <c r="I182" s="5" t="s">
        <v>69</v>
      </c>
      <c r="L182" s="10">
        <v>46242</v>
      </c>
      <c r="M182" s="7">
        <v>0.37638888888888888</v>
      </c>
      <c r="N182" s="7">
        <v>0.39027777777777778</v>
      </c>
      <c r="O182" s="5">
        <v>4</v>
      </c>
      <c r="P182" s="5" t="s">
        <v>69</v>
      </c>
      <c r="R182" s="5" t="s">
        <v>70</v>
      </c>
    </row>
    <row r="183" spans="1:18">
      <c r="A183" s="5">
        <v>11405</v>
      </c>
      <c r="B183" s="5" t="s">
        <v>253</v>
      </c>
      <c r="C183" s="5">
        <v>7216</v>
      </c>
      <c r="D183" s="5" t="s">
        <v>593</v>
      </c>
      <c r="F183" s="7">
        <v>0.46527777777777773</v>
      </c>
      <c r="G183" s="7">
        <v>0.4861111111111111</v>
      </c>
      <c r="H183" s="5">
        <v>4</v>
      </c>
      <c r="I183" s="5" t="s">
        <v>69</v>
      </c>
      <c r="L183" s="10">
        <v>46242</v>
      </c>
      <c r="M183" s="7">
        <v>0.39166666666666666</v>
      </c>
      <c r="N183" s="7">
        <v>0.40555555555555556</v>
      </c>
      <c r="O183" s="5">
        <v>4</v>
      </c>
      <c r="P183" s="5" t="s">
        <v>69</v>
      </c>
      <c r="R183" s="5" t="s">
        <v>70</v>
      </c>
    </row>
    <row r="184" spans="1:18">
      <c r="A184" s="5">
        <v>10583</v>
      </c>
      <c r="B184" s="5" t="s">
        <v>254</v>
      </c>
      <c r="C184" s="5">
        <v>7218</v>
      </c>
      <c r="D184" s="5" t="s">
        <v>593</v>
      </c>
      <c r="F184" s="7">
        <v>0.46527777777777773</v>
      </c>
      <c r="G184" s="7">
        <v>0.4861111111111111</v>
      </c>
      <c r="H184" s="5">
        <v>4</v>
      </c>
      <c r="I184" s="5" t="s">
        <v>69</v>
      </c>
      <c r="L184" s="10">
        <v>46242</v>
      </c>
      <c r="M184" s="7">
        <v>0.58055555555555538</v>
      </c>
      <c r="N184" s="7">
        <v>0.59444444444444422</v>
      </c>
      <c r="O184" s="5">
        <v>4</v>
      </c>
      <c r="P184" s="5" t="s">
        <v>69</v>
      </c>
      <c r="R184" s="5" t="s">
        <v>70</v>
      </c>
    </row>
    <row r="185" spans="1:18">
      <c r="A185" s="5">
        <v>11219</v>
      </c>
      <c r="B185" s="5" t="s">
        <v>255</v>
      </c>
      <c r="C185" s="5">
        <v>8405</v>
      </c>
      <c r="D185" s="5" t="s">
        <v>593</v>
      </c>
      <c r="F185" s="7">
        <v>0.46527777777777773</v>
      </c>
      <c r="G185" s="7">
        <v>0.4861111111111111</v>
      </c>
      <c r="H185" s="5">
        <v>4</v>
      </c>
      <c r="I185" s="5" t="s">
        <v>69</v>
      </c>
      <c r="L185" s="10">
        <v>46242</v>
      </c>
      <c r="M185" s="7">
        <v>0.39166666666666666</v>
      </c>
      <c r="N185" s="7">
        <v>0.40555555555555556</v>
      </c>
      <c r="O185" s="5">
        <v>4</v>
      </c>
      <c r="P185" s="5" t="s">
        <v>69</v>
      </c>
      <c r="R185" s="5" t="s">
        <v>70</v>
      </c>
    </row>
    <row r="186" spans="1:18">
      <c r="A186" s="5">
        <v>10484</v>
      </c>
      <c r="B186" s="5" t="s">
        <v>256</v>
      </c>
      <c r="C186" s="5">
        <v>8406</v>
      </c>
      <c r="D186" s="5" t="s">
        <v>593</v>
      </c>
      <c r="F186" s="7">
        <v>0.46527777777777773</v>
      </c>
      <c r="G186" s="7">
        <v>0.4861111111111111</v>
      </c>
      <c r="H186" s="5">
        <v>4</v>
      </c>
      <c r="I186" s="5" t="s">
        <v>69</v>
      </c>
      <c r="L186" s="10">
        <v>46243</v>
      </c>
      <c r="M186" s="7">
        <v>0.68611111111111056</v>
      </c>
      <c r="N186" s="7">
        <v>0.6999999999999994</v>
      </c>
      <c r="O186" s="5">
        <v>3</v>
      </c>
      <c r="P186" s="5" t="s">
        <v>219</v>
      </c>
      <c r="R186" s="5" t="s">
        <v>70</v>
      </c>
    </row>
    <row r="187" spans="1:18">
      <c r="A187" s="5">
        <v>14441</v>
      </c>
      <c r="B187" s="5" t="s">
        <v>257</v>
      </c>
      <c r="C187" s="5">
        <v>8407</v>
      </c>
      <c r="D187" s="5" t="s">
        <v>593</v>
      </c>
      <c r="F187" s="7">
        <v>0.46527777777777773</v>
      </c>
      <c r="G187" s="7">
        <v>0.4861111111111111</v>
      </c>
      <c r="H187" s="5">
        <v>4</v>
      </c>
      <c r="I187" s="5" t="s">
        <v>69</v>
      </c>
      <c r="L187" s="10">
        <v>46243</v>
      </c>
      <c r="M187" s="7">
        <v>0.70138888888888828</v>
      </c>
      <c r="N187" s="7">
        <v>0.71527777777777712</v>
      </c>
      <c r="O187" s="5">
        <v>3</v>
      </c>
      <c r="P187" s="5" t="s">
        <v>219</v>
      </c>
      <c r="R187" s="5" t="s">
        <v>70</v>
      </c>
    </row>
    <row r="188" spans="1:18">
      <c r="A188" s="5">
        <v>16748</v>
      </c>
      <c r="B188" s="5" t="s">
        <v>258</v>
      </c>
      <c r="C188" s="5">
        <v>8408</v>
      </c>
      <c r="D188" s="5" t="s">
        <v>593</v>
      </c>
      <c r="F188" s="7">
        <v>0.46527777777777773</v>
      </c>
      <c r="G188" s="7">
        <v>0.4861111111111111</v>
      </c>
      <c r="H188" s="5">
        <v>4</v>
      </c>
      <c r="I188" s="5" t="s">
        <v>69</v>
      </c>
      <c r="L188" s="10">
        <v>46243</v>
      </c>
      <c r="M188" s="7">
        <v>0.4597222222222222</v>
      </c>
      <c r="N188" s="7">
        <v>0.47361111111111109</v>
      </c>
      <c r="O188" s="5">
        <v>3</v>
      </c>
      <c r="P188" s="5" t="s">
        <v>219</v>
      </c>
      <c r="R188" s="5" t="s">
        <v>70</v>
      </c>
    </row>
    <row r="189" spans="1:18">
      <c r="A189" s="5">
        <v>14612</v>
      </c>
      <c r="B189" s="5" t="s">
        <v>259</v>
      </c>
      <c r="C189" s="5">
        <v>8409</v>
      </c>
      <c r="D189" s="5" t="s">
        <v>593</v>
      </c>
      <c r="F189" s="7">
        <v>0.46527777777777773</v>
      </c>
      <c r="G189" s="7">
        <v>0.4861111111111111</v>
      </c>
      <c r="H189" s="5">
        <v>4</v>
      </c>
      <c r="I189" s="5" t="s">
        <v>69</v>
      </c>
      <c r="L189" s="10">
        <v>46243</v>
      </c>
      <c r="M189" s="7">
        <v>0.47499999999999998</v>
      </c>
      <c r="N189" s="7">
        <v>0.48888888888888887</v>
      </c>
      <c r="O189" s="5">
        <v>3</v>
      </c>
      <c r="P189" s="5" t="s">
        <v>219</v>
      </c>
      <c r="R189" s="5" t="s">
        <v>70</v>
      </c>
    </row>
    <row r="190" spans="1:18">
      <c r="A190" s="5">
        <v>14069</v>
      </c>
      <c r="B190" s="5" t="s">
        <v>260</v>
      </c>
      <c r="C190" s="5">
        <v>8411</v>
      </c>
      <c r="D190" s="5" t="s">
        <v>593</v>
      </c>
      <c r="F190" s="7">
        <v>0.46527777777777773</v>
      </c>
      <c r="G190" s="7">
        <v>0.4861111111111111</v>
      </c>
      <c r="H190" s="5">
        <v>4</v>
      </c>
      <c r="I190" s="5" t="s">
        <v>69</v>
      </c>
      <c r="L190" s="10">
        <v>46243</v>
      </c>
      <c r="M190" s="7">
        <v>0.53472222222222221</v>
      </c>
      <c r="N190" s="7">
        <v>0.54861111111111105</v>
      </c>
      <c r="O190" s="5">
        <v>3</v>
      </c>
      <c r="P190" s="5" t="s">
        <v>219</v>
      </c>
      <c r="R190" s="5" t="s">
        <v>70</v>
      </c>
    </row>
    <row r="191" spans="1:18">
      <c r="A191" s="5">
        <v>10307</v>
      </c>
      <c r="B191" s="5" t="s">
        <v>261</v>
      </c>
      <c r="C191" s="5">
        <v>8412</v>
      </c>
      <c r="D191" s="5" t="s">
        <v>593</v>
      </c>
      <c r="F191" s="7">
        <v>0.46527777777777773</v>
      </c>
      <c r="G191" s="7">
        <v>0.4861111111111111</v>
      </c>
      <c r="H191" s="5">
        <v>4</v>
      </c>
      <c r="I191" s="5" t="s">
        <v>69</v>
      </c>
      <c r="L191" s="10">
        <v>46242</v>
      </c>
      <c r="M191" s="7">
        <v>0.3611111111111111</v>
      </c>
      <c r="N191" s="7">
        <v>0.375</v>
      </c>
      <c r="O191" s="5">
        <v>4</v>
      </c>
      <c r="P191" s="5" t="s">
        <v>69</v>
      </c>
      <c r="R191" s="5" t="s">
        <v>70</v>
      </c>
    </row>
    <row r="192" spans="1:18">
      <c r="A192" s="5">
        <v>14282</v>
      </c>
      <c r="B192" s="5" t="s">
        <v>262</v>
      </c>
      <c r="C192" s="5">
        <v>8413</v>
      </c>
      <c r="D192" s="5" t="s">
        <v>593</v>
      </c>
      <c r="F192" s="7">
        <v>0.46527777777777773</v>
      </c>
      <c r="G192" s="7">
        <v>0.4861111111111111</v>
      </c>
      <c r="H192" s="5">
        <v>4</v>
      </c>
      <c r="I192" s="5" t="s">
        <v>69</v>
      </c>
      <c r="L192" s="10">
        <v>46243</v>
      </c>
      <c r="M192" s="7">
        <v>0.54999999999999993</v>
      </c>
      <c r="N192" s="7">
        <v>0.56388888888888877</v>
      </c>
      <c r="O192" s="5">
        <v>3</v>
      </c>
      <c r="P192" s="5" t="s">
        <v>219</v>
      </c>
      <c r="R192" s="5" t="s">
        <v>70</v>
      </c>
    </row>
    <row r="193" spans="1:18">
      <c r="A193" s="5">
        <v>10337</v>
      </c>
      <c r="B193" s="5" t="s">
        <v>263</v>
      </c>
      <c r="C193" s="5">
        <v>8414</v>
      </c>
      <c r="D193" s="5" t="s">
        <v>593</v>
      </c>
      <c r="F193" s="7">
        <v>0.46527777777777773</v>
      </c>
      <c r="G193" s="7">
        <v>0.4861111111111111</v>
      </c>
      <c r="H193" s="5">
        <v>4</v>
      </c>
      <c r="I193" s="5" t="s">
        <v>69</v>
      </c>
      <c r="L193" s="10">
        <v>46242</v>
      </c>
      <c r="M193" s="7">
        <v>0.37638888888888888</v>
      </c>
      <c r="N193" s="7">
        <v>0.39027777777777778</v>
      </c>
      <c r="O193" s="5">
        <v>4</v>
      </c>
      <c r="P193" s="5" t="s">
        <v>69</v>
      </c>
      <c r="R193" s="5" t="s">
        <v>70</v>
      </c>
    </row>
    <row r="194" spans="1:18">
      <c r="A194" s="5">
        <v>14825</v>
      </c>
      <c r="B194" s="5" t="s">
        <v>264</v>
      </c>
      <c r="C194" s="5">
        <v>8415</v>
      </c>
      <c r="D194" s="5" t="s">
        <v>593</v>
      </c>
      <c r="F194" s="7">
        <v>0.46527777777777773</v>
      </c>
      <c r="G194" s="7">
        <v>0.4861111111111111</v>
      </c>
      <c r="H194" s="5">
        <v>4</v>
      </c>
      <c r="I194" s="5" t="s">
        <v>69</v>
      </c>
      <c r="L194" s="10">
        <v>46243</v>
      </c>
      <c r="M194" s="7">
        <v>0.56527777777777766</v>
      </c>
      <c r="N194" s="7">
        <v>0.5791666666666665</v>
      </c>
      <c r="O194" s="5">
        <v>3</v>
      </c>
      <c r="P194" s="5" t="s">
        <v>219</v>
      </c>
      <c r="R194" s="5" t="s">
        <v>70</v>
      </c>
    </row>
    <row r="195" spans="1:18">
      <c r="A195" s="5">
        <v>11654</v>
      </c>
      <c r="B195" s="5" t="s">
        <v>265</v>
      </c>
      <c r="C195" s="5">
        <v>8416</v>
      </c>
      <c r="D195" s="5" t="s">
        <v>593</v>
      </c>
      <c r="F195" s="7">
        <v>0.46527777777777773</v>
      </c>
      <c r="G195" s="7">
        <v>0.4861111111111111</v>
      </c>
      <c r="H195" s="5">
        <v>4</v>
      </c>
      <c r="I195" s="5" t="s">
        <v>69</v>
      </c>
      <c r="L195" s="10">
        <v>46243</v>
      </c>
      <c r="M195" s="7">
        <v>0.58055555555555538</v>
      </c>
      <c r="N195" s="7">
        <v>0.59444444444444422</v>
      </c>
      <c r="O195" s="5">
        <v>3</v>
      </c>
      <c r="P195" s="5" t="s">
        <v>219</v>
      </c>
      <c r="R195" s="5" t="s">
        <v>70</v>
      </c>
    </row>
    <row r="196" spans="1:18">
      <c r="A196" s="5">
        <v>14549</v>
      </c>
      <c r="B196" s="5" t="s">
        <v>266</v>
      </c>
      <c r="C196" s="5">
        <v>8418</v>
      </c>
      <c r="D196" s="5" t="s">
        <v>593</v>
      </c>
      <c r="F196" s="7">
        <v>0.46527777777777773</v>
      </c>
      <c r="G196" s="7">
        <v>0.4861111111111111</v>
      </c>
      <c r="H196" s="5">
        <v>4</v>
      </c>
      <c r="I196" s="5" t="s">
        <v>69</v>
      </c>
      <c r="L196" s="10">
        <v>46243</v>
      </c>
      <c r="M196" s="7">
        <v>0.60277777777777752</v>
      </c>
      <c r="N196" s="7">
        <v>0.61666666666666636</v>
      </c>
      <c r="O196" s="5">
        <v>3</v>
      </c>
      <c r="P196" s="5" t="s">
        <v>219</v>
      </c>
      <c r="R196" s="5" t="s">
        <v>70</v>
      </c>
    </row>
    <row r="197" spans="1:18">
      <c r="A197" s="5">
        <v>11279</v>
      </c>
      <c r="B197" s="5" t="s">
        <v>267</v>
      </c>
      <c r="C197" s="5">
        <v>8419</v>
      </c>
      <c r="D197" s="5" t="s">
        <v>593</v>
      </c>
      <c r="F197" s="7">
        <v>0.46527777777777773</v>
      </c>
      <c r="G197" s="7">
        <v>0.4861111111111111</v>
      </c>
      <c r="H197" s="5">
        <v>4</v>
      </c>
      <c r="I197" s="5" t="s">
        <v>69</v>
      </c>
      <c r="L197" s="10">
        <v>46242</v>
      </c>
      <c r="M197" s="7">
        <v>0.40694444444444444</v>
      </c>
      <c r="N197" s="7">
        <v>0.42083333333333334</v>
      </c>
      <c r="O197" s="5">
        <v>4</v>
      </c>
      <c r="P197" s="5" t="s">
        <v>69</v>
      </c>
      <c r="R197" s="5" t="s">
        <v>70</v>
      </c>
    </row>
    <row r="198" spans="1:18">
      <c r="A198" s="5">
        <v>14390</v>
      </c>
      <c r="B198" s="5" t="s">
        <v>268</v>
      </c>
      <c r="C198" s="5">
        <v>8420</v>
      </c>
      <c r="D198" s="5" t="s">
        <v>593</v>
      </c>
      <c r="F198" s="7">
        <v>0.46527777777777773</v>
      </c>
      <c r="G198" s="7">
        <v>0.4861111111111111</v>
      </c>
      <c r="H198" s="5">
        <v>4</v>
      </c>
      <c r="I198" s="5" t="s">
        <v>69</v>
      </c>
      <c r="L198" s="10">
        <v>46243</v>
      </c>
      <c r="M198" s="7">
        <v>0.61805555555555525</v>
      </c>
      <c r="N198" s="7">
        <v>0.63194444444444409</v>
      </c>
      <c r="O198" s="5">
        <v>3</v>
      </c>
      <c r="P198" s="5" t="s">
        <v>219</v>
      </c>
      <c r="R198" s="5" t="s">
        <v>70</v>
      </c>
    </row>
    <row r="199" spans="1:18">
      <c r="A199" s="5">
        <v>11000</v>
      </c>
      <c r="B199" s="5" t="s">
        <v>269</v>
      </c>
      <c r="C199" s="5">
        <v>8421</v>
      </c>
      <c r="D199" s="5" t="s">
        <v>593</v>
      </c>
      <c r="F199" s="7">
        <v>0.46527777777777773</v>
      </c>
      <c r="G199" s="7">
        <v>0.4861111111111111</v>
      </c>
      <c r="H199" s="5">
        <v>4</v>
      </c>
      <c r="I199" s="5" t="s">
        <v>69</v>
      </c>
      <c r="L199" s="10">
        <v>46243</v>
      </c>
      <c r="M199" s="7">
        <v>0.63333333333333297</v>
      </c>
      <c r="N199" s="7">
        <v>0.64722222222222181</v>
      </c>
      <c r="O199" s="5">
        <v>3</v>
      </c>
      <c r="P199" s="5" t="s">
        <v>219</v>
      </c>
      <c r="R199" s="5" t="s">
        <v>70</v>
      </c>
    </row>
    <row r="200" spans="1:18">
      <c r="A200" s="5">
        <v>10943</v>
      </c>
      <c r="B200" s="5" t="s">
        <v>270</v>
      </c>
      <c r="C200" s="5">
        <v>8422</v>
      </c>
      <c r="D200" s="5" t="s">
        <v>593</v>
      </c>
      <c r="F200" s="7">
        <v>0.46527777777777773</v>
      </c>
      <c r="G200" s="7">
        <v>0.4861111111111111</v>
      </c>
      <c r="H200" s="5">
        <v>4</v>
      </c>
      <c r="I200" s="5" t="s">
        <v>69</v>
      </c>
      <c r="L200" s="10">
        <v>46242</v>
      </c>
      <c r="M200" s="7">
        <v>0.39166666666666666</v>
      </c>
      <c r="N200" s="7">
        <v>0.40555555555555556</v>
      </c>
      <c r="O200" s="5">
        <v>4</v>
      </c>
      <c r="P200" s="5" t="s">
        <v>69</v>
      </c>
      <c r="R200" s="5" t="s">
        <v>70</v>
      </c>
    </row>
    <row r="201" spans="1:18">
      <c r="A201" s="5">
        <v>10994</v>
      </c>
      <c r="B201" s="5" t="s">
        <v>271</v>
      </c>
      <c r="C201" s="5">
        <v>8423</v>
      </c>
      <c r="D201" s="5" t="s">
        <v>593</v>
      </c>
      <c r="F201" s="7">
        <v>0.46527777777777773</v>
      </c>
      <c r="G201" s="7">
        <v>0.4861111111111111</v>
      </c>
      <c r="H201" s="5">
        <v>4</v>
      </c>
      <c r="I201" s="5" t="s">
        <v>69</v>
      </c>
      <c r="L201" s="10">
        <v>46243</v>
      </c>
      <c r="M201" s="7">
        <v>0.64861111111111069</v>
      </c>
      <c r="N201" s="7">
        <v>0.66249999999999953</v>
      </c>
      <c r="O201" s="5">
        <v>3</v>
      </c>
      <c r="P201" s="5" t="s">
        <v>219</v>
      </c>
      <c r="R201" s="5" t="s">
        <v>70</v>
      </c>
    </row>
    <row r="202" spans="1:18">
      <c r="A202" s="5">
        <v>14726</v>
      </c>
      <c r="B202" s="5" t="s">
        <v>272</v>
      </c>
      <c r="C202" s="5">
        <v>8424</v>
      </c>
      <c r="D202" s="5" t="s">
        <v>593</v>
      </c>
      <c r="F202" s="7">
        <v>0.46527777777777773</v>
      </c>
      <c r="G202" s="7">
        <v>0.4861111111111111</v>
      </c>
      <c r="H202" s="5">
        <v>4</v>
      </c>
      <c r="I202" s="5" t="s">
        <v>69</v>
      </c>
      <c r="L202" s="10">
        <v>46243</v>
      </c>
      <c r="M202" s="7">
        <v>0.67083333333333284</v>
      </c>
      <c r="N202" s="7">
        <v>0.68472222222222168</v>
      </c>
      <c r="O202" s="5">
        <v>3</v>
      </c>
      <c r="P202" s="5" t="s">
        <v>219</v>
      </c>
      <c r="R202" s="5" t="s">
        <v>70</v>
      </c>
    </row>
    <row r="203" spans="1:18">
      <c r="A203" s="5">
        <v>14753</v>
      </c>
      <c r="B203" s="5" t="s">
        <v>273</v>
      </c>
      <c r="C203" s="5">
        <v>8425</v>
      </c>
      <c r="D203" s="5" t="s">
        <v>593</v>
      </c>
      <c r="F203" s="7">
        <v>0.46527777777777773</v>
      </c>
      <c r="G203" s="7">
        <v>0.4861111111111111</v>
      </c>
      <c r="H203" s="5">
        <v>4</v>
      </c>
      <c r="I203" s="5" t="s">
        <v>69</v>
      </c>
      <c r="L203" s="10">
        <v>46243</v>
      </c>
      <c r="M203" s="7">
        <v>0.68611111111111056</v>
      </c>
      <c r="N203" s="7">
        <v>0.6999999999999994</v>
      </c>
      <c r="O203" s="5">
        <v>3</v>
      </c>
      <c r="P203" s="5" t="s">
        <v>219</v>
      </c>
      <c r="R203" s="5" t="s">
        <v>70</v>
      </c>
    </row>
    <row r="204" spans="1:18">
      <c r="A204" s="5">
        <v>11390</v>
      </c>
      <c r="B204" s="5" t="s">
        <v>274</v>
      </c>
      <c r="C204" s="5">
        <v>8426</v>
      </c>
      <c r="D204" s="5" t="s">
        <v>593</v>
      </c>
      <c r="F204" s="7">
        <v>0.46527777777777773</v>
      </c>
      <c r="G204" s="7">
        <v>0.4861111111111111</v>
      </c>
      <c r="H204" s="5">
        <v>4</v>
      </c>
      <c r="I204" s="5" t="s">
        <v>69</v>
      </c>
      <c r="L204" s="10">
        <v>46243</v>
      </c>
      <c r="M204" s="7">
        <v>0.70138888888888828</v>
      </c>
      <c r="N204" s="7">
        <v>0.71527777777777712</v>
      </c>
      <c r="O204" s="5">
        <v>3</v>
      </c>
      <c r="P204" s="5" t="s">
        <v>219</v>
      </c>
      <c r="R204" s="5" t="s">
        <v>70</v>
      </c>
    </row>
    <row r="205" spans="1:18">
      <c r="A205" s="5">
        <v>10532</v>
      </c>
      <c r="B205" s="5" t="s">
        <v>275</v>
      </c>
      <c r="C205" s="5">
        <v>8427</v>
      </c>
      <c r="D205" s="5" t="s">
        <v>593</v>
      </c>
      <c r="F205" s="7">
        <v>0.46527777777777773</v>
      </c>
      <c r="G205" s="7">
        <v>0.4861111111111111</v>
      </c>
      <c r="H205" s="5">
        <v>4</v>
      </c>
      <c r="I205" s="5" t="s">
        <v>69</v>
      </c>
      <c r="L205" s="10">
        <v>46243</v>
      </c>
      <c r="M205" s="7">
        <v>0.3611111111111111</v>
      </c>
      <c r="N205" s="7">
        <v>0.375</v>
      </c>
      <c r="O205" s="5">
        <v>3</v>
      </c>
      <c r="P205" s="5" t="s">
        <v>219</v>
      </c>
      <c r="R205" s="5" t="s">
        <v>70</v>
      </c>
    </row>
    <row r="206" spans="1:18">
      <c r="A206" s="5">
        <v>14561</v>
      </c>
      <c r="B206" s="5" t="s">
        <v>276</v>
      </c>
      <c r="C206" s="5">
        <v>8428</v>
      </c>
      <c r="D206" s="5" t="s">
        <v>593</v>
      </c>
      <c r="F206" s="7">
        <v>0.46527777777777773</v>
      </c>
      <c r="G206" s="7">
        <v>0.4861111111111111</v>
      </c>
      <c r="H206" s="5">
        <v>4</v>
      </c>
      <c r="I206" s="5" t="s">
        <v>69</v>
      </c>
      <c r="L206" s="10">
        <v>46243</v>
      </c>
      <c r="M206" s="7">
        <v>0.37638888888888888</v>
      </c>
      <c r="N206" s="7">
        <v>0.39027777777777778</v>
      </c>
      <c r="O206" s="5">
        <v>3</v>
      </c>
      <c r="P206" s="5" t="s">
        <v>219</v>
      </c>
      <c r="R206" s="5" t="s">
        <v>70</v>
      </c>
    </row>
    <row r="207" spans="1:18">
      <c r="A207" s="5">
        <v>11231</v>
      </c>
      <c r="B207" s="5" t="s">
        <v>277</v>
      </c>
      <c r="C207" s="5">
        <v>8430</v>
      </c>
      <c r="D207" s="5" t="s">
        <v>593</v>
      </c>
      <c r="F207" s="7">
        <v>0.46527777777777773</v>
      </c>
      <c r="G207" s="7">
        <v>0.4861111111111111</v>
      </c>
      <c r="H207" s="5">
        <v>4</v>
      </c>
      <c r="I207" s="5" t="s">
        <v>69</v>
      </c>
      <c r="L207" s="10">
        <v>46243</v>
      </c>
      <c r="M207" s="7">
        <v>0.3611111111111111</v>
      </c>
      <c r="N207" s="7">
        <v>0.375</v>
      </c>
      <c r="O207" s="5">
        <v>3</v>
      </c>
      <c r="P207" s="5" t="s">
        <v>219</v>
      </c>
      <c r="R207" s="5" t="s">
        <v>70</v>
      </c>
    </row>
    <row r="208" spans="1:18">
      <c r="A208" s="5">
        <v>13352</v>
      </c>
      <c r="B208" s="5" t="s">
        <v>278</v>
      </c>
      <c r="C208" s="5">
        <v>8431</v>
      </c>
      <c r="D208" s="5" t="s">
        <v>593</v>
      </c>
      <c r="F208" s="7">
        <v>0.46527777777777773</v>
      </c>
      <c r="G208" s="7">
        <v>0.4861111111111111</v>
      </c>
      <c r="H208" s="5">
        <v>4</v>
      </c>
      <c r="I208" s="5" t="s">
        <v>69</v>
      </c>
      <c r="L208" s="10">
        <v>46243</v>
      </c>
      <c r="M208" s="7">
        <v>0.37638888888888888</v>
      </c>
      <c r="N208" s="7">
        <v>0.39027777777777778</v>
      </c>
      <c r="O208" s="5">
        <v>3</v>
      </c>
      <c r="P208" s="5" t="s">
        <v>219</v>
      </c>
      <c r="R208" s="5" t="s">
        <v>70</v>
      </c>
    </row>
    <row r="209" spans="1:18">
      <c r="A209" s="5">
        <v>13292</v>
      </c>
      <c r="B209" s="5" t="s">
        <v>279</v>
      </c>
      <c r="C209" s="5">
        <v>8433</v>
      </c>
      <c r="D209" s="5" t="s">
        <v>593</v>
      </c>
      <c r="F209" s="7">
        <v>0.46527777777777773</v>
      </c>
      <c r="G209" s="7">
        <v>0.4861111111111111</v>
      </c>
      <c r="H209" s="5">
        <v>4</v>
      </c>
      <c r="I209" s="5" t="s">
        <v>69</v>
      </c>
      <c r="L209" s="10">
        <v>46243</v>
      </c>
      <c r="M209" s="7">
        <v>0.39166666666666666</v>
      </c>
      <c r="N209" s="7">
        <v>0.40555555555555556</v>
      </c>
      <c r="O209" s="5">
        <v>3</v>
      </c>
      <c r="P209" s="5" t="s">
        <v>219</v>
      </c>
      <c r="R209" s="5" t="s">
        <v>70</v>
      </c>
    </row>
    <row r="210" spans="1:18">
      <c r="A210" s="5">
        <v>11912</v>
      </c>
      <c r="B210" s="5" t="s">
        <v>280</v>
      </c>
      <c r="C210" s="5">
        <v>8434</v>
      </c>
      <c r="D210" s="5" t="s">
        <v>593</v>
      </c>
      <c r="F210" s="7">
        <v>0.46527777777777773</v>
      </c>
      <c r="G210" s="7">
        <v>0.4861111111111111</v>
      </c>
      <c r="H210" s="5">
        <v>4</v>
      </c>
      <c r="I210" s="5" t="s">
        <v>69</v>
      </c>
      <c r="L210" s="10">
        <v>46242</v>
      </c>
      <c r="M210" s="7">
        <v>0.3611111111111111</v>
      </c>
      <c r="N210" s="7">
        <v>0.375</v>
      </c>
      <c r="O210" s="5">
        <v>4</v>
      </c>
      <c r="P210" s="5" t="s">
        <v>69</v>
      </c>
      <c r="R210" s="5" t="s">
        <v>70</v>
      </c>
    </row>
    <row r="211" spans="1:18">
      <c r="A211" s="5">
        <v>11447</v>
      </c>
      <c r="B211" s="5" t="s">
        <v>281</v>
      </c>
      <c r="C211" s="5">
        <v>8435</v>
      </c>
      <c r="D211" s="5" t="s">
        <v>593</v>
      </c>
      <c r="F211" s="7">
        <v>0.46527777777777773</v>
      </c>
      <c r="G211" s="7">
        <v>0.4861111111111111</v>
      </c>
      <c r="H211" s="5">
        <v>4</v>
      </c>
      <c r="I211" s="5" t="s">
        <v>69</v>
      </c>
      <c r="L211" s="10">
        <v>46243</v>
      </c>
      <c r="M211" s="7">
        <v>0.40694444444444444</v>
      </c>
      <c r="N211" s="7">
        <v>0.42083333333333334</v>
      </c>
      <c r="O211" s="5">
        <v>3</v>
      </c>
      <c r="P211" s="5" t="s">
        <v>219</v>
      </c>
      <c r="R211" s="5" t="s">
        <v>70</v>
      </c>
    </row>
    <row r="212" spans="1:18">
      <c r="A212" s="5">
        <v>10841</v>
      </c>
      <c r="B212" s="5" t="s">
        <v>282</v>
      </c>
      <c r="C212" s="5">
        <v>8436</v>
      </c>
      <c r="D212" s="5" t="s">
        <v>593</v>
      </c>
      <c r="F212" s="7">
        <v>0.46527777777777773</v>
      </c>
      <c r="G212" s="7">
        <v>0.4861111111111111</v>
      </c>
      <c r="H212" s="5">
        <v>4</v>
      </c>
      <c r="I212" s="5" t="s">
        <v>69</v>
      </c>
      <c r="L212" s="10">
        <v>46243</v>
      </c>
      <c r="M212" s="7">
        <v>0.42916666666666664</v>
      </c>
      <c r="N212" s="7">
        <v>0.44305555555555554</v>
      </c>
      <c r="O212" s="5">
        <v>3</v>
      </c>
      <c r="P212" s="5" t="s">
        <v>219</v>
      </c>
      <c r="R212" s="5" t="s">
        <v>70</v>
      </c>
    </row>
    <row r="213" spans="1:18">
      <c r="A213" s="5">
        <v>14609</v>
      </c>
      <c r="B213" s="5" t="s">
        <v>283</v>
      </c>
      <c r="C213" s="5">
        <v>8437</v>
      </c>
      <c r="D213" s="5" t="s">
        <v>593</v>
      </c>
      <c r="F213" s="7">
        <v>0.46527777777777773</v>
      </c>
      <c r="G213" s="7">
        <v>0.4861111111111111</v>
      </c>
      <c r="H213" s="5">
        <v>4</v>
      </c>
      <c r="I213" s="5" t="s">
        <v>69</v>
      </c>
      <c r="L213" s="10">
        <v>46243</v>
      </c>
      <c r="M213" s="7">
        <v>0.44444444444444442</v>
      </c>
      <c r="N213" s="7">
        <v>0.45833333333333331</v>
      </c>
      <c r="O213" s="5">
        <v>3</v>
      </c>
      <c r="P213" s="5" t="s">
        <v>219</v>
      </c>
      <c r="R213" s="5" t="s">
        <v>70</v>
      </c>
    </row>
    <row r="214" spans="1:18">
      <c r="A214" s="5">
        <v>14348</v>
      </c>
      <c r="B214" s="5" t="s">
        <v>284</v>
      </c>
      <c r="C214" s="5">
        <v>8438</v>
      </c>
      <c r="D214" s="5" t="s">
        <v>593</v>
      </c>
      <c r="F214" s="7">
        <v>0.46527777777777773</v>
      </c>
      <c r="G214" s="7">
        <v>0.4861111111111111</v>
      </c>
      <c r="H214" s="5">
        <v>4</v>
      </c>
      <c r="I214" s="5" t="s">
        <v>69</v>
      </c>
      <c r="L214" s="10">
        <v>46243</v>
      </c>
      <c r="M214" s="7">
        <v>0.4597222222222222</v>
      </c>
      <c r="N214" s="7">
        <v>0.47361111111111109</v>
      </c>
      <c r="O214" s="5">
        <v>3</v>
      </c>
      <c r="P214" s="5" t="s">
        <v>219</v>
      </c>
      <c r="R214" s="5" t="s">
        <v>70</v>
      </c>
    </row>
    <row r="215" spans="1:18">
      <c r="A215" s="5">
        <v>10526</v>
      </c>
      <c r="B215" s="5" t="s">
        <v>285</v>
      </c>
      <c r="C215" s="5">
        <v>8439</v>
      </c>
      <c r="D215" s="5" t="s">
        <v>593</v>
      </c>
      <c r="F215" s="7">
        <v>0.46527777777777773</v>
      </c>
      <c r="G215" s="7">
        <v>0.4861111111111111</v>
      </c>
      <c r="H215" s="5">
        <v>4</v>
      </c>
      <c r="I215" s="5" t="s">
        <v>69</v>
      </c>
      <c r="L215" s="10">
        <v>46243</v>
      </c>
      <c r="M215" s="7">
        <v>0.47499999999999998</v>
      </c>
      <c r="N215" s="7">
        <v>0.48888888888888887</v>
      </c>
      <c r="O215" s="5">
        <v>3</v>
      </c>
      <c r="P215" s="5" t="s">
        <v>219</v>
      </c>
      <c r="R215" s="5" t="s">
        <v>70</v>
      </c>
    </row>
    <row r="216" spans="1:18">
      <c r="A216" s="5">
        <v>17036</v>
      </c>
      <c r="B216" s="5" t="s">
        <v>286</v>
      </c>
      <c r="C216" s="5">
        <v>8440</v>
      </c>
      <c r="D216" s="5" t="s">
        <v>593</v>
      </c>
      <c r="F216" s="7">
        <v>0.46527777777777773</v>
      </c>
      <c r="G216" s="7">
        <v>0.4861111111111111</v>
      </c>
      <c r="H216" s="5">
        <v>4</v>
      </c>
      <c r="I216" s="5" t="s">
        <v>69</v>
      </c>
      <c r="L216" s="10">
        <v>46243</v>
      </c>
      <c r="M216" s="7">
        <v>0.53472222222222221</v>
      </c>
      <c r="N216" s="7">
        <v>0.54861111111111105</v>
      </c>
      <c r="O216" s="5">
        <v>3</v>
      </c>
      <c r="P216" s="5" t="s">
        <v>219</v>
      </c>
      <c r="R216" s="5" t="s">
        <v>70</v>
      </c>
    </row>
    <row r="217" spans="1:18">
      <c r="A217" s="5">
        <v>14264</v>
      </c>
      <c r="B217" s="5" t="s">
        <v>287</v>
      </c>
      <c r="C217" s="5">
        <v>8441</v>
      </c>
      <c r="D217" s="5" t="s">
        <v>593</v>
      </c>
      <c r="F217" s="7">
        <v>0.46527777777777773</v>
      </c>
      <c r="G217" s="7">
        <v>0.4861111111111111</v>
      </c>
      <c r="H217" s="5">
        <v>4</v>
      </c>
      <c r="I217" s="5" t="s">
        <v>69</v>
      </c>
      <c r="L217" s="10">
        <v>46243</v>
      </c>
      <c r="M217" s="7">
        <v>0.54999999999999993</v>
      </c>
      <c r="N217" s="7">
        <v>0.56388888888888877</v>
      </c>
      <c r="O217" s="5">
        <v>3</v>
      </c>
      <c r="P217" s="5" t="s">
        <v>219</v>
      </c>
      <c r="R217" s="5" t="s">
        <v>70</v>
      </c>
    </row>
    <row r="218" spans="1:18">
      <c r="A218" s="5">
        <v>14546</v>
      </c>
      <c r="B218" s="5" t="s">
        <v>288</v>
      </c>
      <c r="C218" s="5">
        <v>8442</v>
      </c>
      <c r="D218" s="5" t="s">
        <v>593</v>
      </c>
      <c r="F218" s="7">
        <v>0.46527777777777773</v>
      </c>
      <c r="G218" s="7">
        <v>0.4861111111111111</v>
      </c>
      <c r="H218" s="5">
        <v>4</v>
      </c>
      <c r="I218" s="5" t="s">
        <v>69</v>
      </c>
      <c r="L218" s="10">
        <v>46243</v>
      </c>
      <c r="M218" s="7">
        <v>0.56527777777777766</v>
      </c>
      <c r="N218" s="7">
        <v>0.5791666666666665</v>
      </c>
      <c r="O218" s="5">
        <v>3</v>
      </c>
      <c r="P218" s="5" t="s">
        <v>219</v>
      </c>
      <c r="R218" s="5" t="s">
        <v>70</v>
      </c>
    </row>
    <row r="219" spans="1:18">
      <c r="A219" s="5">
        <v>16352</v>
      </c>
      <c r="B219" s="5" t="s">
        <v>289</v>
      </c>
      <c r="C219" s="5">
        <v>8443</v>
      </c>
      <c r="D219" s="5" t="s">
        <v>593</v>
      </c>
      <c r="F219" s="7">
        <v>0.46527777777777773</v>
      </c>
      <c r="G219" s="7">
        <v>0.4861111111111111</v>
      </c>
      <c r="H219" s="5">
        <v>4</v>
      </c>
      <c r="I219" s="5" t="s">
        <v>69</v>
      </c>
      <c r="L219" s="10">
        <v>46243</v>
      </c>
      <c r="M219" s="7">
        <v>0.58055555555555538</v>
      </c>
      <c r="N219" s="7">
        <v>0.59444444444444422</v>
      </c>
      <c r="O219" s="5">
        <v>3</v>
      </c>
      <c r="P219" s="5" t="s">
        <v>219</v>
      </c>
      <c r="R219" s="5" t="s">
        <v>70</v>
      </c>
    </row>
    <row r="220" spans="1:18">
      <c r="A220" s="5">
        <v>11330</v>
      </c>
      <c r="B220" s="5" t="s">
        <v>290</v>
      </c>
      <c r="C220" s="5">
        <v>8444</v>
      </c>
      <c r="D220" s="5" t="s">
        <v>593</v>
      </c>
      <c r="F220" s="7">
        <v>0.46527777777777773</v>
      </c>
      <c r="G220" s="7">
        <v>0.4861111111111111</v>
      </c>
      <c r="H220" s="5">
        <v>4</v>
      </c>
      <c r="I220" s="5" t="s">
        <v>69</v>
      </c>
      <c r="L220" s="10">
        <v>46243</v>
      </c>
      <c r="M220" s="7">
        <v>0.60277777777777752</v>
      </c>
      <c r="N220" s="7">
        <v>0.61666666666666636</v>
      </c>
      <c r="O220" s="5">
        <v>3</v>
      </c>
      <c r="P220" s="5" t="s">
        <v>219</v>
      </c>
      <c r="R220" s="5" t="s">
        <v>70</v>
      </c>
    </row>
    <row r="221" spans="1:18">
      <c r="A221" s="5">
        <v>16556</v>
      </c>
      <c r="B221" s="5" t="s">
        <v>291</v>
      </c>
      <c r="C221" s="5">
        <v>8445</v>
      </c>
      <c r="D221" s="5" t="s">
        <v>593</v>
      </c>
      <c r="F221" s="7">
        <v>0.46527777777777773</v>
      </c>
      <c r="G221" s="7">
        <v>0.4861111111111111</v>
      </c>
      <c r="H221" s="5">
        <v>4</v>
      </c>
      <c r="I221" s="5" t="s">
        <v>69</v>
      </c>
      <c r="L221" s="10">
        <v>46243</v>
      </c>
      <c r="M221" s="7">
        <v>0.61805555555555525</v>
      </c>
      <c r="N221" s="7">
        <v>0.63194444444444409</v>
      </c>
      <c r="O221" s="5">
        <v>3</v>
      </c>
      <c r="P221" s="5" t="s">
        <v>219</v>
      </c>
      <c r="R221" s="5" t="s">
        <v>70</v>
      </c>
    </row>
    <row r="222" spans="1:18">
      <c r="A222" s="5">
        <v>14363</v>
      </c>
      <c r="B222" s="5" t="s">
        <v>292</v>
      </c>
      <c r="C222" s="5">
        <v>8446</v>
      </c>
      <c r="D222" s="5" t="s">
        <v>593</v>
      </c>
      <c r="F222" s="7">
        <v>0.46527777777777773</v>
      </c>
      <c r="G222" s="7">
        <v>0.4861111111111111</v>
      </c>
      <c r="H222" s="5">
        <v>4</v>
      </c>
      <c r="I222" s="5" t="s">
        <v>69</v>
      </c>
      <c r="L222" s="10">
        <v>46242</v>
      </c>
      <c r="M222" s="7">
        <v>0.37638888888888888</v>
      </c>
      <c r="N222" s="7">
        <v>0.39027777777777778</v>
      </c>
      <c r="O222" s="5">
        <v>4</v>
      </c>
      <c r="P222" s="5" t="s">
        <v>69</v>
      </c>
      <c r="R222" s="5" t="s">
        <v>70</v>
      </c>
    </row>
    <row r="223" spans="1:18">
      <c r="A223" s="5">
        <v>16211</v>
      </c>
      <c r="B223" s="5" t="s">
        <v>293</v>
      </c>
      <c r="C223" s="5">
        <v>8447</v>
      </c>
      <c r="D223" s="5" t="s">
        <v>593</v>
      </c>
      <c r="F223" s="7">
        <v>0.46527777777777773</v>
      </c>
      <c r="G223" s="7">
        <v>0.4861111111111111</v>
      </c>
      <c r="H223" s="5">
        <v>4</v>
      </c>
      <c r="I223" s="5" t="s">
        <v>69</v>
      </c>
      <c r="L223" s="10">
        <v>46243</v>
      </c>
      <c r="M223" s="7">
        <v>0.63333333333333297</v>
      </c>
      <c r="N223" s="7">
        <v>0.64722222222222181</v>
      </c>
      <c r="O223" s="5">
        <v>3</v>
      </c>
      <c r="P223" s="5" t="s">
        <v>219</v>
      </c>
      <c r="R223" s="5" t="s">
        <v>70</v>
      </c>
    </row>
    <row r="224" spans="1:18">
      <c r="A224" s="5">
        <v>10400</v>
      </c>
      <c r="B224" s="5" t="s">
        <v>294</v>
      </c>
      <c r="C224" s="5">
        <v>8448</v>
      </c>
      <c r="D224" s="5" t="s">
        <v>593</v>
      </c>
      <c r="F224" s="7">
        <v>0.46527777777777773</v>
      </c>
      <c r="G224" s="7">
        <v>0.4861111111111111</v>
      </c>
      <c r="H224" s="5">
        <v>4</v>
      </c>
      <c r="I224" s="5" t="s">
        <v>69</v>
      </c>
      <c r="L224" s="10">
        <v>46243</v>
      </c>
      <c r="M224" s="7">
        <v>0.64861111111111069</v>
      </c>
      <c r="N224" s="7">
        <v>0.66249999999999953</v>
      </c>
      <c r="O224" s="5">
        <v>3</v>
      </c>
      <c r="P224" s="5" t="s">
        <v>219</v>
      </c>
      <c r="R224" s="5" t="s">
        <v>70</v>
      </c>
    </row>
    <row r="225" spans="1:18">
      <c r="A225" s="5">
        <v>13094</v>
      </c>
      <c r="B225" s="5" t="s">
        <v>295</v>
      </c>
      <c r="C225" s="5">
        <v>8449</v>
      </c>
      <c r="D225" s="5" t="s">
        <v>593</v>
      </c>
      <c r="F225" s="7">
        <v>0.46527777777777773</v>
      </c>
      <c r="G225" s="7">
        <v>0.4861111111111111</v>
      </c>
      <c r="H225" s="5">
        <v>4</v>
      </c>
      <c r="I225" s="5" t="s">
        <v>69</v>
      </c>
      <c r="L225" s="10">
        <v>46242</v>
      </c>
      <c r="M225" s="7">
        <v>0.39166666666666666</v>
      </c>
      <c r="N225" s="7">
        <v>0.40555555555555556</v>
      </c>
      <c r="O225" s="5">
        <v>4</v>
      </c>
      <c r="P225" s="5" t="s">
        <v>69</v>
      </c>
      <c r="R225" s="5" t="s">
        <v>70</v>
      </c>
    </row>
    <row r="226" spans="1:18">
      <c r="A226" s="5">
        <v>10280</v>
      </c>
      <c r="B226" s="5" t="s">
        <v>296</v>
      </c>
      <c r="C226" s="5">
        <v>8450</v>
      </c>
      <c r="D226" s="5" t="s">
        <v>593</v>
      </c>
      <c r="F226" s="7">
        <v>0.46527777777777773</v>
      </c>
      <c r="G226" s="7">
        <v>0.4861111111111111</v>
      </c>
      <c r="H226" s="5">
        <v>4</v>
      </c>
      <c r="I226" s="5" t="s">
        <v>69</v>
      </c>
      <c r="L226" s="10">
        <v>46243</v>
      </c>
      <c r="M226" s="7">
        <v>0.67083333333333284</v>
      </c>
      <c r="N226" s="7">
        <v>0.68472222222222168</v>
      </c>
      <c r="O226" s="5">
        <v>3</v>
      </c>
      <c r="P226" s="5" t="s">
        <v>219</v>
      </c>
      <c r="R226" s="5" t="s">
        <v>70</v>
      </c>
    </row>
    <row r="227" spans="1:18">
      <c r="A227" s="5">
        <v>14777</v>
      </c>
      <c r="B227" s="5" t="s">
        <v>297</v>
      </c>
      <c r="C227" s="5">
        <v>8451</v>
      </c>
      <c r="D227" s="5" t="s">
        <v>593</v>
      </c>
      <c r="F227" s="7">
        <v>0.46527777777777773</v>
      </c>
      <c r="G227" s="7">
        <v>0.4861111111111111</v>
      </c>
      <c r="H227" s="5">
        <v>4</v>
      </c>
      <c r="I227" s="5" t="s">
        <v>69</v>
      </c>
      <c r="L227" s="10">
        <v>46243</v>
      </c>
      <c r="M227" s="7">
        <v>0.68611111111111056</v>
      </c>
      <c r="N227" s="7">
        <v>0.6999999999999994</v>
      </c>
      <c r="O227" s="5">
        <v>3</v>
      </c>
      <c r="P227" s="5" t="s">
        <v>219</v>
      </c>
      <c r="R227" s="5" t="s">
        <v>70</v>
      </c>
    </row>
    <row r="228" spans="1:18">
      <c r="A228" s="5">
        <v>16841</v>
      </c>
      <c r="B228" s="5" t="s">
        <v>298</v>
      </c>
      <c r="C228" s="5">
        <v>8452</v>
      </c>
      <c r="D228" s="5" t="s">
        <v>593</v>
      </c>
      <c r="F228" s="7">
        <v>0.46527777777777773</v>
      </c>
      <c r="G228" s="7">
        <v>0.4861111111111111</v>
      </c>
      <c r="H228" s="5">
        <v>4</v>
      </c>
      <c r="I228" s="5" t="s">
        <v>69</v>
      </c>
      <c r="L228" s="10">
        <v>46243</v>
      </c>
      <c r="M228" s="7">
        <v>0.70138888888888828</v>
      </c>
      <c r="N228" s="7">
        <v>0.71527777777777712</v>
      </c>
      <c r="O228" s="5">
        <v>3</v>
      </c>
      <c r="P228" s="5" t="s">
        <v>219</v>
      </c>
      <c r="R228" s="5" t="s">
        <v>70</v>
      </c>
    </row>
    <row r="229" spans="1:18">
      <c r="A229" s="5">
        <v>11084</v>
      </c>
      <c r="B229" s="5" t="s">
        <v>299</v>
      </c>
      <c r="C229" s="5">
        <v>8453</v>
      </c>
      <c r="D229" s="5" t="s">
        <v>593</v>
      </c>
      <c r="F229" s="7">
        <v>0.46527777777777773</v>
      </c>
      <c r="G229" s="7">
        <v>0.4861111111111111</v>
      </c>
      <c r="H229" s="5">
        <v>4</v>
      </c>
      <c r="I229" s="5" t="s">
        <v>69</v>
      </c>
      <c r="L229" s="10">
        <v>46243</v>
      </c>
      <c r="M229" s="7">
        <v>0.39166666666666666</v>
      </c>
      <c r="N229" s="7">
        <v>0.40555555555555556</v>
      </c>
      <c r="O229" s="5">
        <v>3</v>
      </c>
      <c r="P229" s="5" t="s">
        <v>219</v>
      </c>
      <c r="R229" s="5" t="s">
        <v>70</v>
      </c>
    </row>
    <row r="230" spans="1:18">
      <c r="A230" s="5">
        <v>14276</v>
      </c>
      <c r="B230" s="5" t="s">
        <v>300</v>
      </c>
      <c r="C230" s="5">
        <v>8454</v>
      </c>
      <c r="D230" s="5" t="s">
        <v>593</v>
      </c>
      <c r="F230" s="7">
        <v>0.46527777777777773</v>
      </c>
      <c r="G230" s="7">
        <v>0.4861111111111111</v>
      </c>
      <c r="H230" s="5">
        <v>4</v>
      </c>
      <c r="I230" s="5" t="s">
        <v>69</v>
      </c>
      <c r="L230" s="10">
        <v>46243</v>
      </c>
      <c r="M230" s="7">
        <v>0.40694444444444444</v>
      </c>
      <c r="N230" s="7">
        <v>0.42083333333333334</v>
      </c>
      <c r="O230" s="5">
        <v>3</v>
      </c>
      <c r="P230" s="5" t="s">
        <v>219</v>
      </c>
      <c r="R230" s="5" t="s">
        <v>70</v>
      </c>
    </row>
    <row r="231" spans="1:18">
      <c r="A231" s="5">
        <v>16751</v>
      </c>
      <c r="B231" s="5" t="s">
        <v>301</v>
      </c>
      <c r="C231" s="5">
        <v>8455</v>
      </c>
      <c r="D231" s="5" t="s">
        <v>593</v>
      </c>
      <c r="F231" s="7">
        <v>0.46527777777777773</v>
      </c>
      <c r="G231" s="7">
        <v>0.4861111111111111</v>
      </c>
      <c r="H231" s="5">
        <v>4</v>
      </c>
      <c r="I231" s="5" t="s">
        <v>69</v>
      </c>
      <c r="L231" s="10">
        <v>46243</v>
      </c>
      <c r="M231" s="7">
        <v>0.42916666666666664</v>
      </c>
      <c r="N231" s="7">
        <v>0.44305555555555554</v>
      </c>
      <c r="O231" s="5">
        <v>3</v>
      </c>
      <c r="P231" s="5" t="s">
        <v>219</v>
      </c>
      <c r="R231" s="5" t="s">
        <v>70</v>
      </c>
    </row>
    <row r="232" spans="1:18">
      <c r="A232" s="5">
        <v>16070</v>
      </c>
      <c r="B232" s="5" t="s">
        <v>302</v>
      </c>
      <c r="C232" s="5">
        <v>8456</v>
      </c>
      <c r="D232" s="5" t="s">
        <v>593</v>
      </c>
      <c r="F232" s="7">
        <v>0.46527777777777773</v>
      </c>
      <c r="G232" s="7">
        <v>0.4861111111111111</v>
      </c>
      <c r="H232" s="5">
        <v>4</v>
      </c>
      <c r="I232" s="5" t="s">
        <v>69</v>
      </c>
      <c r="L232" s="10">
        <v>46243</v>
      </c>
      <c r="M232" s="7">
        <v>0.44444444444444442</v>
      </c>
      <c r="N232" s="7">
        <v>0.45833333333333331</v>
      </c>
      <c r="O232" s="5">
        <v>3</v>
      </c>
      <c r="P232" s="5" t="s">
        <v>219</v>
      </c>
      <c r="R232" s="5" t="s">
        <v>70</v>
      </c>
    </row>
    <row r="233" spans="1:18">
      <c r="A233" s="5">
        <v>10046</v>
      </c>
      <c r="B233" s="5" t="s">
        <v>303</v>
      </c>
      <c r="C233" s="5">
        <v>8457</v>
      </c>
      <c r="D233" s="5" t="s">
        <v>593</v>
      </c>
      <c r="F233" s="7">
        <v>0.46527777777777773</v>
      </c>
      <c r="G233" s="7">
        <v>0.4861111111111111</v>
      </c>
      <c r="H233" s="5">
        <v>4</v>
      </c>
      <c r="I233" s="5" t="s">
        <v>69</v>
      </c>
      <c r="L233" s="10">
        <v>46243</v>
      </c>
      <c r="M233" s="7">
        <v>0.4597222222222222</v>
      </c>
      <c r="N233" s="7">
        <v>0.47361111111111109</v>
      </c>
      <c r="O233" s="5">
        <v>3</v>
      </c>
      <c r="P233" s="5" t="s">
        <v>219</v>
      </c>
      <c r="R233" s="5" t="s">
        <v>70</v>
      </c>
    </row>
    <row r="234" spans="1:18">
      <c r="A234" s="5">
        <v>14693</v>
      </c>
      <c r="B234" s="5" t="s">
        <v>304</v>
      </c>
      <c r="C234" s="5">
        <v>8459</v>
      </c>
      <c r="D234" s="5" t="s">
        <v>593</v>
      </c>
      <c r="F234" s="7">
        <v>0.46527777777777773</v>
      </c>
      <c r="G234" s="7">
        <v>0.4861111111111111</v>
      </c>
      <c r="H234" s="5">
        <v>4</v>
      </c>
      <c r="I234" s="5" t="s">
        <v>69</v>
      </c>
      <c r="L234" s="10">
        <v>46243</v>
      </c>
      <c r="M234" s="7">
        <v>0.47499999999999998</v>
      </c>
      <c r="N234" s="7">
        <v>0.48888888888888887</v>
      </c>
      <c r="O234" s="5">
        <v>3</v>
      </c>
      <c r="P234" s="5" t="s">
        <v>219</v>
      </c>
      <c r="R234" s="5" t="s">
        <v>70</v>
      </c>
    </row>
    <row r="235" spans="1:18">
      <c r="A235" s="5">
        <v>10409</v>
      </c>
      <c r="B235" s="5" t="s">
        <v>305</v>
      </c>
      <c r="C235" s="5">
        <v>8460</v>
      </c>
      <c r="D235" s="5" t="s">
        <v>593</v>
      </c>
      <c r="F235" s="7">
        <v>0.46527777777777773</v>
      </c>
      <c r="G235" s="7">
        <v>0.4861111111111111</v>
      </c>
      <c r="H235" s="5">
        <v>4</v>
      </c>
      <c r="I235" s="5" t="s">
        <v>69</v>
      </c>
      <c r="L235" s="10">
        <v>46243</v>
      </c>
      <c r="M235" s="7">
        <v>0.53472222222222221</v>
      </c>
      <c r="N235" s="7">
        <v>0.54861111111111105</v>
      </c>
      <c r="O235" s="5">
        <v>3</v>
      </c>
      <c r="P235" s="5" t="s">
        <v>219</v>
      </c>
      <c r="R235" s="5" t="s">
        <v>70</v>
      </c>
    </row>
    <row r="236" spans="1:18">
      <c r="A236" s="5">
        <v>13907</v>
      </c>
      <c r="B236" s="5" t="s">
        <v>306</v>
      </c>
      <c r="C236" s="5">
        <v>8461</v>
      </c>
      <c r="D236" s="5" t="s">
        <v>593</v>
      </c>
      <c r="F236" s="7">
        <v>0.46527777777777773</v>
      </c>
      <c r="G236" s="7">
        <v>0.4861111111111111</v>
      </c>
      <c r="H236" s="5">
        <v>4</v>
      </c>
      <c r="I236" s="5" t="s">
        <v>69</v>
      </c>
      <c r="L236" s="10">
        <v>46243</v>
      </c>
      <c r="M236" s="7">
        <v>0.54999999999999993</v>
      </c>
      <c r="N236" s="7">
        <v>0.56388888888888877</v>
      </c>
      <c r="O236" s="5">
        <v>3</v>
      </c>
      <c r="P236" s="5" t="s">
        <v>219</v>
      </c>
      <c r="R236" s="5" t="s">
        <v>70</v>
      </c>
    </row>
    <row r="237" spans="1:18">
      <c r="A237" s="5">
        <v>11930</v>
      </c>
      <c r="B237" s="5" t="s">
        <v>307</v>
      </c>
      <c r="C237" s="5">
        <v>8462</v>
      </c>
      <c r="D237" s="5" t="s">
        <v>593</v>
      </c>
      <c r="F237" s="7">
        <v>0.46527777777777773</v>
      </c>
      <c r="G237" s="7">
        <v>0.4861111111111111</v>
      </c>
      <c r="H237" s="5">
        <v>4</v>
      </c>
      <c r="I237" s="5" t="s">
        <v>69</v>
      </c>
      <c r="L237" s="10">
        <v>46243</v>
      </c>
      <c r="M237" s="7">
        <v>0.56527777777777766</v>
      </c>
      <c r="N237" s="7">
        <v>0.5791666666666665</v>
      </c>
      <c r="O237" s="5">
        <v>3</v>
      </c>
      <c r="P237" s="5" t="s">
        <v>219</v>
      </c>
      <c r="R237" s="5" t="s">
        <v>70</v>
      </c>
    </row>
    <row r="238" spans="1:18">
      <c r="A238" s="5">
        <v>17009</v>
      </c>
      <c r="B238" s="5" t="s">
        <v>308</v>
      </c>
      <c r="C238" s="5">
        <v>8463</v>
      </c>
      <c r="D238" s="5" t="s">
        <v>593</v>
      </c>
      <c r="F238" s="7">
        <v>0.46527777777777773</v>
      </c>
      <c r="G238" s="7">
        <v>0.4861111111111111</v>
      </c>
      <c r="H238" s="5">
        <v>4</v>
      </c>
      <c r="I238" s="5" t="s">
        <v>69</v>
      </c>
      <c r="L238" s="10">
        <v>46243</v>
      </c>
      <c r="M238" s="7">
        <v>0.58055555555555538</v>
      </c>
      <c r="N238" s="7">
        <v>0.59444444444444422</v>
      </c>
      <c r="O238" s="5">
        <v>3</v>
      </c>
      <c r="P238" s="5" t="s">
        <v>219</v>
      </c>
      <c r="R238" s="5" t="s">
        <v>70</v>
      </c>
    </row>
    <row r="239" spans="1:18">
      <c r="A239" s="5">
        <v>14702</v>
      </c>
      <c r="B239" s="5" t="s">
        <v>309</v>
      </c>
      <c r="C239" s="5">
        <v>8466</v>
      </c>
      <c r="D239" s="5" t="s">
        <v>593</v>
      </c>
      <c r="F239" s="7">
        <v>0.46527777777777773</v>
      </c>
      <c r="G239" s="7">
        <v>0.4861111111111111</v>
      </c>
      <c r="H239" s="5">
        <v>4</v>
      </c>
      <c r="I239" s="5" t="s">
        <v>69</v>
      </c>
      <c r="L239" s="10">
        <v>46243</v>
      </c>
      <c r="M239" s="7">
        <v>0.3611111111111111</v>
      </c>
      <c r="N239" s="7">
        <v>0.375</v>
      </c>
      <c r="O239" s="5">
        <v>3</v>
      </c>
      <c r="P239" s="5" t="s">
        <v>219</v>
      </c>
      <c r="R239" s="5" t="s">
        <v>70</v>
      </c>
    </row>
    <row r="240" spans="1:18">
      <c r="A240" s="5">
        <v>14684</v>
      </c>
      <c r="B240" s="5" t="s">
        <v>310</v>
      </c>
      <c r="C240" s="5">
        <v>8467</v>
      </c>
      <c r="D240" s="5" t="s">
        <v>593</v>
      </c>
      <c r="F240" s="7">
        <v>0.46527777777777773</v>
      </c>
      <c r="G240" s="7">
        <v>0.4861111111111111</v>
      </c>
      <c r="H240" s="5">
        <v>4</v>
      </c>
      <c r="I240" s="5" t="s">
        <v>69</v>
      </c>
      <c r="L240" s="10">
        <v>46243</v>
      </c>
      <c r="M240" s="7">
        <v>0.37638888888888888</v>
      </c>
      <c r="N240" s="7">
        <v>0.39027777777777778</v>
      </c>
      <c r="O240" s="5">
        <v>3</v>
      </c>
      <c r="P240" s="5" t="s">
        <v>219</v>
      </c>
      <c r="R240" s="5" t="s">
        <v>70</v>
      </c>
    </row>
    <row r="241" spans="1:18">
      <c r="A241" s="5">
        <v>14279</v>
      </c>
      <c r="B241" s="5" t="s">
        <v>311</v>
      </c>
      <c r="C241" s="5">
        <v>8468</v>
      </c>
      <c r="D241" s="5" t="s">
        <v>593</v>
      </c>
      <c r="F241" s="7">
        <v>0.46527777777777773</v>
      </c>
      <c r="G241" s="7">
        <v>0.4861111111111111</v>
      </c>
      <c r="H241" s="5">
        <v>4</v>
      </c>
      <c r="I241" s="5" t="s">
        <v>69</v>
      </c>
      <c r="L241" s="10">
        <v>46243</v>
      </c>
      <c r="M241" s="7">
        <v>0.39166666666666666</v>
      </c>
      <c r="N241" s="7">
        <v>0.40555555555555556</v>
      </c>
      <c r="O241" s="5">
        <v>3</v>
      </c>
      <c r="P241" s="5" t="s">
        <v>219</v>
      </c>
      <c r="R241" s="5" t="s">
        <v>70</v>
      </c>
    </row>
    <row r="242" spans="1:18">
      <c r="A242" s="5">
        <v>14714</v>
      </c>
      <c r="B242" s="5" t="s">
        <v>312</v>
      </c>
      <c r="C242" s="5">
        <v>8469</v>
      </c>
      <c r="D242" s="5" t="s">
        <v>593</v>
      </c>
      <c r="F242" s="7">
        <v>0.46527777777777773</v>
      </c>
      <c r="G242" s="7">
        <v>0.4861111111111111</v>
      </c>
      <c r="H242" s="5">
        <v>4</v>
      </c>
      <c r="I242" s="5" t="s">
        <v>69</v>
      </c>
      <c r="L242" s="10">
        <v>46243</v>
      </c>
      <c r="M242" s="7">
        <v>0.40694444444444444</v>
      </c>
      <c r="N242" s="7">
        <v>0.42083333333333334</v>
      </c>
      <c r="O242" s="5">
        <v>3</v>
      </c>
      <c r="P242" s="5" t="s">
        <v>219</v>
      </c>
      <c r="R242" s="5" t="s">
        <v>70</v>
      </c>
    </row>
    <row r="243" spans="1:18">
      <c r="A243" s="5">
        <v>12242</v>
      </c>
      <c r="B243" s="5" t="s">
        <v>313</v>
      </c>
      <c r="C243" s="5">
        <v>8470</v>
      </c>
      <c r="D243" s="5" t="s">
        <v>593</v>
      </c>
      <c r="F243" s="7">
        <v>0.46527777777777773</v>
      </c>
      <c r="G243" s="7">
        <v>0.4861111111111111</v>
      </c>
      <c r="H243" s="5">
        <v>4</v>
      </c>
      <c r="I243" s="5" t="s">
        <v>69</v>
      </c>
      <c r="L243" s="10">
        <v>46243</v>
      </c>
      <c r="M243" s="7">
        <v>0.42916666666666664</v>
      </c>
      <c r="N243" s="7">
        <v>0.44305555555555554</v>
      </c>
      <c r="O243" s="5">
        <v>3</v>
      </c>
      <c r="P243" s="5" t="s">
        <v>219</v>
      </c>
      <c r="R243" s="5" t="s">
        <v>70</v>
      </c>
    </row>
    <row r="244" spans="1:18">
      <c r="A244" s="5">
        <v>13922</v>
      </c>
      <c r="B244" s="5" t="s">
        <v>314</v>
      </c>
      <c r="C244" s="5">
        <v>8471</v>
      </c>
      <c r="D244" s="5" t="s">
        <v>593</v>
      </c>
      <c r="F244" s="7">
        <v>0.46527777777777773</v>
      </c>
      <c r="G244" s="7">
        <v>0.4861111111111111</v>
      </c>
      <c r="H244" s="5">
        <v>4</v>
      </c>
      <c r="I244" s="5" t="s">
        <v>69</v>
      </c>
      <c r="L244" s="10">
        <v>46243</v>
      </c>
      <c r="M244" s="7">
        <v>0.44444444444444442</v>
      </c>
      <c r="N244" s="7">
        <v>0.45833333333333331</v>
      </c>
      <c r="O244" s="5">
        <v>3</v>
      </c>
      <c r="P244" s="5" t="s">
        <v>219</v>
      </c>
      <c r="R244" s="5" t="s">
        <v>70</v>
      </c>
    </row>
    <row r="245" spans="1:18">
      <c r="A245" s="5">
        <v>16880</v>
      </c>
      <c r="B245" s="5" t="s">
        <v>315</v>
      </c>
      <c r="C245" s="5">
        <v>8472</v>
      </c>
      <c r="D245" s="5" t="s">
        <v>593</v>
      </c>
      <c r="F245" s="7">
        <v>0.46527777777777773</v>
      </c>
      <c r="G245" s="7">
        <v>0.4861111111111111</v>
      </c>
      <c r="H245" s="5">
        <v>4</v>
      </c>
      <c r="I245" s="5" t="s">
        <v>69</v>
      </c>
      <c r="L245" s="10">
        <v>46243</v>
      </c>
      <c r="M245" s="7">
        <v>0.60277777777777752</v>
      </c>
      <c r="N245" s="7">
        <v>0.61666666666666636</v>
      </c>
      <c r="O245" s="5">
        <v>3</v>
      </c>
      <c r="P245" s="5" t="s">
        <v>219</v>
      </c>
      <c r="R245" s="5" t="s">
        <v>70</v>
      </c>
    </row>
    <row r="246" spans="1:18">
      <c r="A246" s="5">
        <v>14399</v>
      </c>
      <c r="B246" s="5" t="s">
        <v>316</v>
      </c>
      <c r="C246" s="5">
        <v>8473</v>
      </c>
      <c r="D246" s="5" t="s">
        <v>593</v>
      </c>
      <c r="F246" s="7">
        <v>0.46527777777777773</v>
      </c>
      <c r="G246" s="7">
        <v>0.4861111111111111</v>
      </c>
      <c r="H246" s="5">
        <v>4</v>
      </c>
      <c r="I246" s="5" t="s">
        <v>69</v>
      </c>
      <c r="L246" s="10">
        <v>46243</v>
      </c>
      <c r="M246" s="7">
        <v>0.61805555555555525</v>
      </c>
      <c r="N246" s="7">
        <v>0.63194444444444409</v>
      </c>
      <c r="O246" s="5">
        <v>3</v>
      </c>
      <c r="P246" s="5" t="s">
        <v>219</v>
      </c>
      <c r="R246" s="5" t="s">
        <v>70</v>
      </c>
    </row>
    <row r="247" spans="1:18">
      <c r="A247" s="5">
        <v>11819</v>
      </c>
      <c r="B247" s="5" t="s">
        <v>317</v>
      </c>
      <c r="C247" s="5">
        <v>8474</v>
      </c>
      <c r="D247" s="5" t="s">
        <v>593</v>
      </c>
      <c r="F247" s="7">
        <v>0.46527777777777773</v>
      </c>
      <c r="G247" s="7">
        <v>0.4861111111111111</v>
      </c>
      <c r="H247" s="5">
        <v>4</v>
      </c>
      <c r="I247" s="5" t="s">
        <v>69</v>
      </c>
      <c r="L247" s="10">
        <v>46243</v>
      </c>
      <c r="M247" s="7">
        <v>0.63333333333333297</v>
      </c>
      <c r="N247" s="7">
        <v>0.64722222222222181</v>
      </c>
      <c r="O247" s="5">
        <v>3</v>
      </c>
      <c r="P247" s="5" t="s">
        <v>219</v>
      </c>
      <c r="R247" s="5" t="s">
        <v>70</v>
      </c>
    </row>
    <row r="248" spans="1:18">
      <c r="A248" s="5">
        <v>12158</v>
      </c>
      <c r="B248" s="5" t="s">
        <v>318</v>
      </c>
      <c r="C248" s="5">
        <v>8476</v>
      </c>
      <c r="D248" s="5" t="s">
        <v>593</v>
      </c>
      <c r="F248" s="7">
        <v>0.46527777777777773</v>
      </c>
      <c r="G248" s="7">
        <v>0.4861111111111111</v>
      </c>
      <c r="H248" s="5">
        <v>4</v>
      </c>
      <c r="I248" s="5" t="s">
        <v>69</v>
      </c>
      <c r="L248" s="10">
        <v>46243</v>
      </c>
      <c r="M248" s="7">
        <v>0.64861111111111069</v>
      </c>
      <c r="N248" s="7">
        <v>0.66249999999999953</v>
      </c>
      <c r="O248" s="5">
        <v>3</v>
      </c>
      <c r="P248" s="5" t="s">
        <v>219</v>
      </c>
      <c r="R248" s="5" t="s">
        <v>70</v>
      </c>
    </row>
    <row r="249" spans="1:18">
      <c r="A249" s="5">
        <v>11798</v>
      </c>
      <c r="B249" s="5" t="s">
        <v>319</v>
      </c>
      <c r="C249" s="5">
        <v>8482</v>
      </c>
      <c r="D249" s="5" t="s">
        <v>593</v>
      </c>
      <c r="F249" s="7">
        <v>0.46527777777777773</v>
      </c>
      <c r="G249" s="7">
        <v>0.4861111111111111</v>
      </c>
      <c r="H249" s="5">
        <v>4</v>
      </c>
      <c r="I249" s="5" t="s">
        <v>69</v>
      </c>
      <c r="L249" s="10">
        <v>46243</v>
      </c>
      <c r="M249" s="7">
        <v>0.4597222222222222</v>
      </c>
      <c r="N249" s="7">
        <v>0.47361111111111109</v>
      </c>
      <c r="O249" s="5">
        <v>3</v>
      </c>
      <c r="P249" s="5" t="s">
        <v>219</v>
      </c>
      <c r="R249" s="5" t="s">
        <v>189</v>
      </c>
    </row>
    <row r="250" spans="1:18">
      <c r="A250" s="5">
        <v>11006</v>
      </c>
      <c r="B250" s="5" t="s">
        <v>320</v>
      </c>
      <c r="C250" s="5">
        <v>8483</v>
      </c>
      <c r="D250" s="5" t="s">
        <v>593</v>
      </c>
      <c r="F250" s="7">
        <v>0.46527777777777773</v>
      </c>
      <c r="G250" s="7">
        <v>0.4861111111111111</v>
      </c>
      <c r="H250" s="5">
        <v>4</v>
      </c>
      <c r="I250" s="5" t="s">
        <v>69</v>
      </c>
      <c r="L250" s="10">
        <v>46243</v>
      </c>
      <c r="M250" s="7">
        <v>0.47499999999999998</v>
      </c>
      <c r="N250" s="7">
        <v>0.48888888888888887</v>
      </c>
      <c r="O250" s="5">
        <v>3</v>
      </c>
      <c r="P250" s="5" t="s">
        <v>219</v>
      </c>
      <c r="R250" s="5" t="s">
        <v>70</v>
      </c>
    </row>
    <row r="251" spans="1:18">
      <c r="A251" s="5">
        <v>13880</v>
      </c>
      <c r="B251" s="5" t="s">
        <v>321</v>
      </c>
      <c r="C251" s="5">
        <v>8484</v>
      </c>
      <c r="D251" s="5" t="s">
        <v>593</v>
      </c>
      <c r="F251" s="7">
        <v>0.46527777777777773</v>
      </c>
      <c r="G251" s="7">
        <v>0.4861111111111111</v>
      </c>
      <c r="H251" s="5">
        <v>4</v>
      </c>
      <c r="I251" s="5" t="s">
        <v>69</v>
      </c>
      <c r="L251" s="10">
        <v>46243</v>
      </c>
      <c r="M251" s="7">
        <v>0.53472222222222221</v>
      </c>
      <c r="N251" s="7">
        <v>0.54861111111111105</v>
      </c>
      <c r="O251" s="5">
        <v>3</v>
      </c>
      <c r="P251" s="5" t="s">
        <v>219</v>
      </c>
      <c r="R251" s="5" t="s">
        <v>70</v>
      </c>
    </row>
    <row r="252" spans="1:18">
      <c r="A252" s="5">
        <v>12329</v>
      </c>
      <c r="B252" s="5" t="s">
        <v>322</v>
      </c>
      <c r="C252" s="5">
        <v>8702</v>
      </c>
      <c r="D252" s="5" t="s">
        <v>593</v>
      </c>
      <c r="F252" s="7">
        <v>0.46527777777777773</v>
      </c>
      <c r="G252" s="7">
        <v>0.4861111111111111</v>
      </c>
      <c r="H252" s="5">
        <v>4</v>
      </c>
      <c r="I252" s="5" t="s">
        <v>69</v>
      </c>
      <c r="L252" s="10">
        <v>46243</v>
      </c>
      <c r="M252" s="7">
        <v>0.54999999999999993</v>
      </c>
      <c r="N252" s="7">
        <v>0.56388888888888877</v>
      </c>
      <c r="O252" s="5">
        <v>3</v>
      </c>
      <c r="P252" s="5" t="s">
        <v>219</v>
      </c>
      <c r="R252" s="5" t="s">
        <v>70</v>
      </c>
    </row>
    <row r="253" spans="1:18">
      <c r="A253" s="5">
        <v>11102</v>
      </c>
      <c r="B253" s="5" t="s">
        <v>323</v>
      </c>
      <c r="C253" s="5">
        <v>8706</v>
      </c>
      <c r="D253" s="5" t="s">
        <v>593</v>
      </c>
      <c r="F253" s="7">
        <v>0.46527777777777773</v>
      </c>
      <c r="G253" s="7">
        <v>0.4861111111111111</v>
      </c>
      <c r="H253" s="5">
        <v>4</v>
      </c>
      <c r="I253" s="5" t="s">
        <v>69</v>
      </c>
      <c r="L253" s="10">
        <v>46243</v>
      </c>
      <c r="M253" s="7">
        <v>0.56527777777777766</v>
      </c>
      <c r="N253" s="7">
        <v>0.5791666666666665</v>
      </c>
      <c r="O253" s="5">
        <v>3</v>
      </c>
      <c r="P253" s="5" t="s">
        <v>219</v>
      </c>
      <c r="R253" s="5" t="s">
        <v>70</v>
      </c>
    </row>
    <row r="254" spans="1:18">
      <c r="A254" s="5">
        <v>10229</v>
      </c>
      <c r="B254" s="5" t="s">
        <v>324</v>
      </c>
      <c r="C254" s="5">
        <v>8707</v>
      </c>
      <c r="D254" s="5" t="s">
        <v>593</v>
      </c>
      <c r="F254" s="7">
        <v>0.46527777777777773</v>
      </c>
      <c r="G254" s="7">
        <v>0.4861111111111111</v>
      </c>
      <c r="H254" s="5">
        <v>4</v>
      </c>
      <c r="I254" s="5" t="s">
        <v>69</v>
      </c>
      <c r="L254" s="10">
        <v>46243</v>
      </c>
      <c r="M254" s="7">
        <v>0.58055555555555538</v>
      </c>
      <c r="N254" s="7">
        <v>0.59444444444444422</v>
      </c>
      <c r="O254" s="5">
        <v>3</v>
      </c>
      <c r="P254" s="5" t="s">
        <v>219</v>
      </c>
      <c r="R254" s="5" t="s">
        <v>70</v>
      </c>
    </row>
    <row r="255" spans="1:18">
      <c r="A255" s="5">
        <v>12086</v>
      </c>
      <c r="B255" s="5" t="s">
        <v>325</v>
      </c>
      <c r="C255" s="5">
        <v>8708</v>
      </c>
      <c r="D255" s="5" t="s">
        <v>593</v>
      </c>
      <c r="F255" s="7">
        <v>0.46527777777777773</v>
      </c>
      <c r="G255" s="7">
        <v>0.4861111111111111</v>
      </c>
      <c r="H255" s="5">
        <v>4</v>
      </c>
      <c r="I255" s="5" t="s">
        <v>69</v>
      </c>
      <c r="L255" s="10">
        <v>46243</v>
      </c>
      <c r="M255" s="7">
        <v>0.60277777777777752</v>
      </c>
      <c r="N255" s="7">
        <v>0.61666666666666636</v>
      </c>
      <c r="O255" s="5">
        <v>3</v>
      </c>
      <c r="P255" s="5" t="s">
        <v>219</v>
      </c>
      <c r="R255" s="5" t="s">
        <v>70</v>
      </c>
    </row>
    <row r="256" spans="1:18">
      <c r="A256" s="5">
        <v>16085</v>
      </c>
      <c r="B256" s="5" t="s">
        <v>326</v>
      </c>
      <c r="C256" s="5">
        <v>8709</v>
      </c>
      <c r="D256" s="5" t="s">
        <v>593</v>
      </c>
      <c r="F256" s="7">
        <v>0.46527777777777773</v>
      </c>
      <c r="G256" s="7">
        <v>0.4861111111111111</v>
      </c>
      <c r="H256" s="5">
        <v>4</v>
      </c>
      <c r="I256" s="5" t="s">
        <v>69</v>
      </c>
      <c r="L256" s="10">
        <v>46243</v>
      </c>
      <c r="M256" s="7">
        <v>0.61805555555555525</v>
      </c>
      <c r="N256" s="7">
        <v>0.63194444444444409</v>
      </c>
      <c r="O256" s="5">
        <v>3</v>
      </c>
      <c r="P256" s="5" t="s">
        <v>219</v>
      </c>
      <c r="R256" s="5" t="s">
        <v>70</v>
      </c>
    </row>
    <row r="257" spans="1:18">
      <c r="A257" s="5">
        <v>10172</v>
      </c>
      <c r="B257" s="5" t="s">
        <v>327</v>
      </c>
      <c r="C257" s="5">
        <v>8710</v>
      </c>
      <c r="D257" s="5" t="s">
        <v>593</v>
      </c>
      <c r="F257" s="7">
        <v>0.46527777777777773</v>
      </c>
      <c r="G257" s="7">
        <v>0.4861111111111111</v>
      </c>
      <c r="H257" s="5">
        <v>4</v>
      </c>
      <c r="I257" s="5" t="s">
        <v>69</v>
      </c>
      <c r="L257" s="10">
        <v>46243</v>
      </c>
      <c r="M257" s="7">
        <v>0.63333333333333297</v>
      </c>
      <c r="N257" s="7">
        <v>0.64722222222222181</v>
      </c>
      <c r="O257" s="5">
        <v>3</v>
      </c>
      <c r="P257" s="5" t="s">
        <v>219</v>
      </c>
      <c r="R257" s="5" t="s">
        <v>70</v>
      </c>
    </row>
    <row r="258" spans="1:18">
      <c r="A258" s="5">
        <v>16922</v>
      </c>
      <c r="B258" s="5" t="s">
        <v>328</v>
      </c>
      <c r="C258" s="5">
        <v>8712</v>
      </c>
      <c r="D258" s="5" t="s">
        <v>593</v>
      </c>
      <c r="F258" s="7">
        <v>0.46527777777777773</v>
      </c>
      <c r="G258" s="7">
        <v>0.4861111111111111</v>
      </c>
      <c r="H258" s="5">
        <v>4</v>
      </c>
      <c r="I258" s="5" t="s">
        <v>69</v>
      </c>
      <c r="L258" s="10">
        <v>46243</v>
      </c>
      <c r="M258" s="7">
        <v>0.64861111111111069</v>
      </c>
      <c r="N258" s="7">
        <v>0.66249999999999953</v>
      </c>
      <c r="O258" s="5">
        <v>3</v>
      </c>
      <c r="P258" s="5" t="s">
        <v>219</v>
      </c>
      <c r="R258" s="5" t="s">
        <v>70</v>
      </c>
    </row>
    <row r="259" spans="1:18">
      <c r="A259" s="5">
        <v>14099</v>
      </c>
      <c r="B259" s="5" t="s">
        <v>329</v>
      </c>
      <c r="C259" s="5">
        <v>8713</v>
      </c>
      <c r="D259" s="5" t="s">
        <v>593</v>
      </c>
      <c r="F259" s="7">
        <v>0.46527777777777773</v>
      </c>
      <c r="G259" s="7">
        <v>0.4861111111111111</v>
      </c>
      <c r="H259" s="5">
        <v>4</v>
      </c>
      <c r="I259" s="5" t="s">
        <v>69</v>
      </c>
      <c r="L259" s="10">
        <v>46243</v>
      </c>
      <c r="M259" s="7">
        <v>0.67083333333333284</v>
      </c>
      <c r="N259" s="7">
        <v>0.68472222222222168</v>
      </c>
      <c r="O259" s="5">
        <v>3</v>
      </c>
      <c r="P259" s="5" t="s">
        <v>219</v>
      </c>
      <c r="R259" s="5" t="s">
        <v>70</v>
      </c>
    </row>
    <row r="260" spans="1:18">
      <c r="A260" s="5">
        <v>10214</v>
      </c>
      <c r="B260" s="5" t="s">
        <v>330</v>
      </c>
      <c r="C260" s="5">
        <v>8714</v>
      </c>
      <c r="D260" s="5" t="s">
        <v>593</v>
      </c>
      <c r="F260" s="7">
        <v>0.46527777777777773</v>
      </c>
      <c r="G260" s="7">
        <v>0.4861111111111111</v>
      </c>
      <c r="H260" s="5">
        <v>4</v>
      </c>
      <c r="I260" s="5" t="s">
        <v>69</v>
      </c>
      <c r="L260" s="10">
        <v>46243</v>
      </c>
      <c r="M260" s="7">
        <v>0.68611111111111056</v>
      </c>
      <c r="N260" s="7">
        <v>0.6999999999999994</v>
      </c>
      <c r="O260" s="5">
        <v>3</v>
      </c>
      <c r="P260" s="5" t="s">
        <v>219</v>
      </c>
      <c r="R260" s="5" t="s">
        <v>70</v>
      </c>
    </row>
    <row r="261" spans="1:18">
      <c r="A261" s="5">
        <v>16565</v>
      </c>
      <c r="B261" s="5" t="s">
        <v>331</v>
      </c>
      <c r="C261" s="5">
        <v>9101</v>
      </c>
      <c r="D261" s="5" t="s">
        <v>593</v>
      </c>
      <c r="F261" s="7">
        <v>0.46527777777777773</v>
      </c>
      <c r="G261" s="7">
        <v>0.4861111111111111</v>
      </c>
      <c r="H261" s="5">
        <v>4</v>
      </c>
      <c r="I261" s="5" t="s">
        <v>69</v>
      </c>
      <c r="L261" s="10">
        <v>46243</v>
      </c>
      <c r="M261" s="7">
        <v>0.67083333333333284</v>
      </c>
      <c r="N261" s="7">
        <v>0.68472222222222168</v>
      </c>
      <c r="O261" s="5">
        <v>3</v>
      </c>
      <c r="P261" s="5" t="s">
        <v>219</v>
      </c>
      <c r="R261" s="5" t="s">
        <v>189</v>
      </c>
    </row>
    <row r="262" spans="1:18">
      <c r="A262" s="5">
        <v>14867</v>
      </c>
      <c r="B262" s="5" t="s">
        <v>332</v>
      </c>
      <c r="C262" s="5">
        <v>9102</v>
      </c>
      <c r="D262" s="5" t="s">
        <v>593</v>
      </c>
      <c r="F262" s="7">
        <v>0.46527777777777773</v>
      </c>
      <c r="G262" s="7">
        <v>0.4861111111111111</v>
      </c>
      <c r="H262" s="5">
        <v>4</v>
      </c>
      <c r="I262" s="5" t="s">
        <v>69</v>
      </c>
      <c r="L262" s="10">
        <v>46243</v>
      </c>
      <c r="M262" s="7">
        <v>0.68611111111111056</v>
      </c>
      <c r="N262" s="7">
        <v>0.6999999999999994</v>
      </c>
      <c r="O262" s="5">
        <v>3</v>
      </c>
      <c r="P262" s="5" t="s">
        <v>219</v>
      </c>
      <c r="R262" s="5" t="s">
        <v>189</v>
      </c>
    </row>
    <row r="263" spans="1:18">
      <c r="A263" s="5">
        <v>16793</v>
      </c>
      <c r="B263" s="5" t="s">
        <v>333</v>
      </c>
      <c r="C263" s="5">
        <v>9103</v>
      </c>
      <c r="D263" s="5" t="s">
        <v>593</v>
      </c>
      <c r="F263" s="7">
        <v>0.46527777777777773</v>
      </c>
      <c r="G263" s="7">
        <v>0.4861111111111111</v>
      </c>
      <c r="H263" s="5">
        <v>4</v>
      </c>
      <c r="I263" s="5" t="s">
        <v>69</v>
      </c>
      <c r="L263" s="10">
        <v>46243</v>
      </c>
      <c r="M263" s="7">
        <v>0.70138888888888828</v>
      </c>
      <c r="N263" s="7">
        <v>0.71527777777777712</v>
      </c>
      <c r="O263" s="5">
        <v>3</v>
      </c>
      <c r="P263" s="5" t="s">
        <v>219</v>
      </c>
      <c r="R263" s="5" t="s">
        <v>189</v>
      </c>
    </row>
    <row r="264" spans="1:18">
      <c r="A264" s="5">
        <v>10571</v>
      </c>
      <c r="B264" s="5" t="s">
        <v>334</v>
      </c>
      <c r="C264" s="5">
        <v>9104</v>
      </c>
      <c r="D264" s="5" t="s">
        <v>593</v>
      </c>
      <c r="F264" s="7">
        <v>0.46527777777777773</v>
      </c>
      <c r="G264" s="7">
        <v>0.4861111111111111</v>
      </c>
      <c r="H264" s="5">
        <v>4</v>
      </c>
      <c r="I264" s="5" t="s">
        <v>69</v>
      </c>
      <c r="L264" s="10">
        <v>46242</v>
      </c>
      <c r="M264" s="7">
        <v>0.3611111111111111</v>
      </c>
      <c r="N264" s="7">
        <v>0.375</v>
      </c>
      <c r="O264" s="5">
        <v>4</v>
      </c>
      <c r="P264" s="5" t="s">
        <v>69</v>
      </c>
      <c r="R264" s="5" t="s">
        <v>189</v>
      </c>
    </row>
    <row r="265" spans="1:18">
      <c r="A265" s="5">
        <v>11603</v>
      </c>
      <c r="B265" s="5" t="s">
        <v>335</v>
      </c>
      <c r="C265" s="5">
        <v>9105</v>
      </c>
      <c r="D265" s="5" t="s">
        <v>593</v>
      </c>
      <c r="F265" s="7">
        <v>0.46527777777777773</v>
      </c>
      <c r="G265" s="7">
        <v>0.4861111111111111</v>
      </c>
      <c r="H265" s="5">
        <v>4</v>
      </c>
      <c r="I265" s="5" t="s">
        <v>69</v>
      </c>
      <c r="L265" s="10">
        <v>46243</v>
      </c>
      <c r="M265" s="7">
        <v>0.3611111111111111</v>
      </c>
      <c r="N265" s="7">
        <v>0.375</v>
      </c>
      <c r="O265" s="5">
        <v>3</v>
      </c>
      <c r="P265" s="5" t="s">
        <v>219</v>
      </c>
      <c r="R265" s="5" t="s">
        <v>189</v>
      </c>
    </row>
    <row r="266" spans="1:18">
      <c r="A266" s="5">
        <v>13286</v>
      </c>
      <c r="B266" s="5" t="s">
        <v>336</v>
      </c>
      <c r="C266" s="5">
        <v>9106</v>
      </c>
      <c r="D266" s="5" t="s">
        <v>593</v>
      </c>
      <c r="F266" s="7">
        <v>0.46527777777777773</v>
      </c>
      <c r="G266" s="7">
        <v>0.4861111111111111</v>
      </c>
      <c r="H266" s="5">
        <v>4</v>
      </c>
      <c r="I266" s="5" t="s">
        <v>69</v>
      </c>
      <c r="L266" s="10">
        <v>46243</v>
      </c>
      <c r="M266" s="7">
        <v>0.37638888888888888</v>
      </c>
      <c r="N266" s="7">
        <v>0.39027777777777778</v>
      </c>
      <c r="O266" s="5">
        <v>3</v>
      </c>
      <c r="P266" s="5" t="s">
        <v>219</v>
      </c>
      <c r="R266" s="5" t="s">
        <v>189</v>
      </c>
    </row>
    <row r="267" spans="1:18">
      <c r="A267" s="5">
        <v>16859</v>
      </c>
      <c r="B267" s="5" t="s">
        <v>337</v>
      </c>
      <c r="C267" s="5">
        <v>9107</v>
      </c>
      <c r="D267" s="5" t="s">
        <v>593</v>
      </c>
      <c r="F267" s="7">
        <v>0.46527777777777773</v>
      </c>
      <c r="G267" s="7">
        <v>0.4861111111111111</v>
      </c>
      <c r="H267" s="5">
        <v>4</v>
      </c>
      <c r="I267" s="5" t="s">
        <v>69</v>
      </c>
      <c r="L267" s="10">
        <v>46242</v>
      </c>
      <c r="M267" s="7">
        <v>0.37638888888888888</v>
      </c>
      <c r="N267" s="7">
        <v>0.39027777777777778</v>
      </c>
      <c r="O267" s="5">
        <v>4</v>
      </c>
      <c r="P267" s="5" t="s">
        <v>69</v>
      </c>
      <c r="R267" s="5" t="s">
        <v>189</v>
      </c>
    </row>
    <row r="268" spans="1:18">
      <c r="A268" s="5">
        <v>16490</v>
      </c>
      <c r="B268" s="5" t="s">
        <v>338</v>
      </c>
      <c r="C268" s="5">
        <v>9108</v>
      </c>
      <c r="D268" s="5" t="s">
        <v>593</v>
      </c>
      <c r="F268" s="7">
        <v>0.46527777777777773</v>
      </c>
      <c r="G268" s="7">
        <v>0.4861111111111111</v>
      </c>
      <c r="H268" s="5">
        <v>4</v>
      </c>
      <c r="I268" s="5" t="s">
        <v>69</v>
      </c>
      <c r="L268" s="10">
        <v>46243</v>
      </c>
      <c r="M268" s="7">
        <v>0.39166666666666666</v>
      </c>
      <c r="N268" s="7">
        <v>0.40555555555555556</v>
      </c>
      <c r="O268" s="5">
        <v>3</v>
      </c>
      <c r="P268" s="5" t="s">
        <v>219</v>
      </c>
      <c r="R268" s="5" t="s">
        <v>189</v>
      </c>
    </row>
    <row r="269" spans="1:18">
      <c r="A269" s="5">
        <v>10610</v>
      </c>
      <c r="B269" s="5" t="s">
        <v>339</v>
      </c>
      <c r="C269" s="5">
        <v>9109</v>
      </c>
      <c r="D269" s="5" t="s">
        <v>593</v>
      </c>
      <c r="F269" s="7">
        <v>0.46527777777777773</v>
      </c>
      <c r="G269" s="7">
        <v>0.4861111111111111</v>
      </c>
      <c r="H269" s="5">
        <v>4</v>
      </c>
      <c r="I269" s="5" t="s">
        <v>69</v>
      </c>
      <c r="L269" s="10">
        <v>46243</v>
      </c>
      <c r="M269" s="7">
        <v>0.40694444444444444</v>
      </c>
      <c r="N269" s="7">
        <v>0.42083333333333334</v>
      </c>
      <c r="O269" s="5">
        <v>3</v>
      </c>
      <c r="P269" s="5" t="s">
        <v>219</v>
      </c>
      <c r="R269" s="5" t="s">
        <v>189</v>
      </c>
    </row>
    <row r="270" spans="1:18">
      <c r="A270" s="5">
        <v>12233</v>
      </c>
      <c r="B270" s="5" t="s">
        <v>340</v>
      </c>
      <c r="C270" s="5">
        <v>9110</v>
      </c>
      <c r="D270" s="5" t="s">
        <v>593</v>
      </c>
      <c r="F270" s="7">
        <v>0.46527777777777773</v>
      </c>
      <c r="G270" s="7">
        <v>0.4861111111111111</v>
      </c>
      <c r="H270" s="5">
        <v>4</v>
      </c>
      <c r="I270" s="5" t="s">
        <v>69</v>
      </c>
      <c r="L270" s="10">
        <v>46243</v>
      </c>
      <c r="M270" s="7">
        <v>0.42916666666666664</v>
      </c>
      <c r="N270" s="7">
        <v>0.44305555555555554</v>
      </c>
      <c r="O270" s="5">
        <v>3</v>
      </c>
      <c r="P270" s="5" t="s">
        <v>219</v>
      </c>
      <c r="R270" s="5" t="s">
        <v>189</v>
      </c>
    </row>
    <row r="271" spans="1:18">
      <c r="A271" s="5">
        <v>10100</v>
      </c>
      <c r="B271" s="5" t="s">
        <v>341</v>
      </c>
      <c r="C271" s="5">
        <v>9111</v>
      </c>
      <c r="D271" s="5" t="s">
        <v>593</v>
      </c>
      <c r="F271" s="7">
        <v>0.46527777777777773</v>
      </c>
      <c r="G271" s="7">
        <v>0.4861111111111111</v>
      </c>
      <c r="H271" s="5">
        <v>4</v>
      </c>
      <c r="I271" s="5" t="s">
        <v>69</v>
      </c>
      <c r="L271" s="10">
        <v>46243</v>
      </c>
      <c r="M271" s="7">
        <v>0.44444444444444442</v>
      </c>
      <c r="N271" s="7">
        <v>0.45833333333333331</v>
      </c>
      <c r="O271" s="5">
        <v>3</v>
      </c>
      <c r="P271" s="5" t="s">
        <v>219</v>
      </c>
      <c r="R271" s="5" t="s">
        <v>189</v>
      </c>
    </row>
    <row r="272" spans="1:18">
      <c r="A272" s="5">
        <v>14477</v>
      </c>
      <c r="B272" s="5" t="s">
        <v>342</v>
      </c>
      <c r="C272" s="5">
        <v>9112</v>
      </c>
      <c r="D272" s="5" t="s">
        <v>593</v>
      </c>
      <c r="F272" s="7">
        <v>0.46527777777777773</v>
      </c>
      <c r="G272" s="7">
        <v>0.4861111111111111</v>
      </c>
      <c r="H272" s="5">
        <v>4</v>
      </c>
      <c r="I272" s="5" t="s">
        <v>69</v>
      </c>
      <c r="L272" s="10">
        <v>46243</v>
      </c>
      <c r="M272" s="7">
        <v>0.4597222222222222</v>
      </c>
      <c r="N272" s="7">
        <v>0.47361111111111109</v>
      </c>
      <c r="O272" s="5">
        <v>3</v>
      </c>
      <c r="P272" s="5" t="s">
        <v>219</v>
      </c>
      <c r="R272" s="5" t="s">
        <v>189</v>
      </c>
    </row>
    <row r="273" spans="1:18">
      <c r="A273" s="5">
        <v>16568</v>
      </c>
      <c r="B273" s="5" t="s">
        <v>343</v>
      </c>
      <c r="C273" s="5">
        <v>9113</v>
      </c>
      <c r="D273" s="5" t="s">
        <v>593</v>
      </c>
      <c r="F273" s="7">
        <v>0.46527777777777773</v>
      </c>
      <c r="G273" s="7">
        <v>0.4861111111111111</v>
      </c>
      <c r="H273" s="5">
        <v>4</v>
      </c>
      <c r="I273" s="5" t="s">
        <v>69</v>
      </c>
      <c r="L273" s="10">
        <v>46243</v>
      </c>
      <c r="M273" s="7">
        <v>0.47499999999999998</v>
      </c>
      <c r="N273" s="7">
        <v>0.48888888888888887</v>
      </c>
      <c r="O273" s="5">
        <v>3</v>
      </c>
      <c r="P273" s="5" t="s">
        <v>219</v>
      </c>
      <c r="R273" s="5" t="s">
        <v>189</v>
      </c>
    </row>
    <row r="274" spans="1:18">
      <c r="A274" s="5">
        <v>13220</v>
      </c>
      <c r="B274" s="5" t="s">
        <v>344</v>
      </c>
      <c r="C274" s="5">
        <v>9114</v>
      </c>
      <c r="D274" s="5" t="s">
        <v>593</v>
      </c>
      <c r="F274" s="7">
        <v>0.46527777777777773</v>
      </c>
      <c r="G274" s="7">
        <v>0.4861111111111111</v>
      </c>
      <c r="H274" s="5">
        <v>4</v>
      </c>
      <c r="I274" s="5" t="s">
        <v>69</v>
      </c>
      <c r="L274" s="10">
        <v>46243</v>
      </c>
      <c r="M274" s="7">
        <v>0.53472222222222221</v>
      </c>
      <c r="N274" s="7">
        <v>0.54861111111111105</v>
      </c>
      <c r="O274" s="5">
        <v>3</v>
      </c>
      <c r="P274" s="5" t="s">
        <v>219</v>
      </c>
      <c r="R274" s="5" t="s">
        <v>189</v>
      </c>
    </row>
    <row r="275" spans="1:18">
      <c r="A275" s="5">
        <v>11834</v>
      </c>
      <c r="B275" s="5" t="s">
        <v>345</v>
      </c>
      <c r="C275" s="5">
        <v>9115</v>
      </c>
      <c r="D275" s="5" t="s">
        <v>593</v>
      </c>
      <c r="F275" s="7">
        <v>0.46527777777777773</v>
      </c>
      <c r="G275" s="7">
        <v>0.4861111111111111</v>
      </c>
      <c r="H275" s="5">
        <v>4</v>
      </c>
      <c r="I275" s="5" t="s">
        <v>69</v>
      </c>
      <c r="L275" s="10">
        <v>46243</v>
      </c>
      <c r="M275" s="7">
        <v>0.54999999999999993</v>
      </c>
      <c r="N275" s="7">
        <v>0.56388888888888877</v>
      </c>
      <c r="O275" s="5">
        <v>3</v>
      </c>
      <c r="P275" s="5" t="s">
        <v>219</v>
      </c>
      <c r="R275" s="5" t="s">
        <v>189</v>
      </c>
    </row>
    <row r="276" spans="1:18">
      <c r="A276" s="5">
        <v>13982</v>
      </c>
      <c r="B276" s="5" t="s">
        <v>346</v>
      </c>
      <c r="C276" s="5">
        <v>9116</v>
      </c>
      <c r="D276" s="5" t="s">
        <v>593</v>
      </c>
      <c r="F276" s="7">
        <v>0.46527777777777773</v>
      </c>
      <c r="G276" s="7">
        <v>0.4861111111111111</v>
      </c>
      <c r="H276" s="5">
        <v>4</v>
      </c>
      <c r="I276" s="5" t="s">
        <v>69</v>
      </c>
      <c r="L276" s="10">
        <v>46243</v>
      </c>
      <c r="M276" s="7">
        <v>0.56527777777777766</v>
      </c>
      <c r="N276" s="7">
        <v>0.5791666666666665</v>
      </c>
      <c r="O276" s="5">
        <v>3</v>
      </c>
      <c r="P276" s="5" t="s">
        <v>219</v>
      </c>
      <c r="R276" s="5" t="s">
        <v>189</v>
      </c>
    </row>
    <row r="277" spans="1:18">
      <c r="A277" s="5">
        <v>13844</v>
      </c>
      <c r="B277" s="5" t="s">
        <v>347</v>
      </c>
      <c r="C277" s="5">
        <v>9117</v>
      </c>
      <c r="D277" s="5" t="s">
        <v>593</v>
      </c>
      <c r="F277" s="7">
        <v>0.46527777777777773</v>
      </c>
      <c r="G277" s="7">
        <v>0.4861111111111111</v>
      </c>
      <c r="H277" s="5">
        <v>4</v>
      </c>
      <c r="I277" s="5" t="s">
        <v>69</v>
      </c>
      <c r="L277" s="10">
        <v>46243</v>
      </c>
      <c r="M277" s="7">
        <v>0.58055555555555538</v>
      </c>
      <c r="N277" s="7">
        <v>0.59444444444444422</v>
      </c>
      <c r="O277" s="5">
        <v>3</v>
      </c>
      <c r="P277" s="5" t="s">
        <v>219</v>
      </c>
      <c r="R277" s="5" t="s">
        <v>189</v>
      </c>
    </row>
    <row r="278" spans="1:18">
      <c r="A278" s="5">
        <v>10370</v>
      </c>
      <c r="B278" s="5" t="s">
        <v>348</v>
      </c>
      <c r="C278" s="5">
        <v>9118</v>
      </c>
      <c r="D278" s="5" t="s">
        <v>593</v>
      </c>
      <c r="F278" s="7">
        <v>0.46527777777777773</v>
      </c>
      <c r="G278" s="7">
        <v>0.4861111111111111</v>
      </c>
      <c r="H278" s="5">
        <v>4</v>
      </c>
      <c r="I278" s="5" t="s">
        <v>69</v>
      </c>
      <c r="L278" s="10">
        <v>46243</v>
      </c>
      <c r="M278" s="7">
        <v>0.60277777777777752</v>
      </c>
      <c r="N278" s="7">
        <v>0.61666666666666636</v>
      </c>
      <c r="O278" s="5">
        <v>3</v>
      </c>
      <c r="P278" s="5" t="s">
        <v>219</v>
      </c>
      <c r="R278" s="5" t="s">
        <v>189</v>
      </c>
    </row>
    <row r="279" spans="1:18">
      <c r="A279" s="5">
        <v>13739</v>
      </c>
      <c r="B279" s="5" t="s">
        <v>349</v>
      </c>
      <c r="C279" s="5">
        <v>9119</v>
      </c>
      <c r="D279" s="5" t="s">
        <v>593</v>
      </c>
      <c r="F279" s="7">
        <v>0.46527777777777773</v>
      </c>
      <c r="G279" s="7">
        <v>0.4861111111111111</v>
      </c>
      <c r="H279" s="5">
        <v>4</v>
      </c>
      <c r="I279" s="5" t="s">
        <v>69</v>
      </c>
      <c r="L279" s="10">
        <v>46243</v>
      </c>
      <c r="M279" s="7">
        <v>0.61805555555555525</v>
      </c>
      <c r="N279" s="7">
        <v>0.63194444444444409</v>
      </c>
      <c r="O279" s="5">
        <v>3</v>
      </c>
      <c r="P279" s="5" t="s">
        <v>219</v>
      </c>
      <c r="R279" s="5" t="s">
        <v>189</v>
      </c>
    </row>
    <row r="280" spans="1:18">
      <c r="A280" s="5">
        <v>16475</v>
      </c>
      <c r="B280" s="5" t="s">
        <v>350</v>
      </c>
      <c r="C280" s="5">
        <v>9120</v>
      </c>
      <c r="D280" s="5" t="s">
        <v>593</v>
      </c>
      <c r="F280" s="7">
        <v>0.46527777777777773</v>
      </c>
      <c r="G280" s="7">
        <v>0.4861111111111111</v>
      </c>
      <c r="H280" s="5">
        <v>4</v>
      </c>
      <c r="I280" s="5" t="s">
        <v>69</v>
      </c>
      <c r="L280" s="10">
        <v>46243</v>
      </c>
      <c r="M280" s="7">
        <v>0.63333333333333297</v>
      </c>
      <c r="N280" s="7">
        <v>0.64722222222222181</v>
      </c>
      <c r="O280" s="5">
        <v>3</v>
      </c>
      <c r="P280" s="5" t="s">
        <v>219</v>
      </c>
      <c r="R280" s="5" t="s">
        <v>189</v>
      </c>
    </row>
    <row r="281" spans="1:18">
      <c r="A281" s="5">
        <v>11753</v>
      </c>
      <c r="B281" s="5" t="s">
        <v>351</v>
      </c>
      <c r="C281" s="5">
        <v>9121</v>
      </c>
      <c r="D281" s="5" t="s">
        <v>593</v>
      </c>
      <c r="F281" s="7">
        <v>0.46527777777777773</v>
      </c>
      <c r="G281" s="7">
        <v>0.4861111111111111</v>
      </c>
      <c r="H281" s="5">
        <v>4</v>
      </c>
      <c r="I281" s="5" t="s">
        <v>69</v>
      </c>
      <c r="L281" s="10">
        <v>46243</v>
      </c>
      <c r="M281" s="7">
        <v>0.64861111111111069</v>
      </c>
      <c r="N281" s="7">
        <v>0.66249999999999953</v>
      </c>
      <c r="O281" s="5">
        <v>3</v>
      </c>
      <c r="P281" s="5" t="s">
        <v>219</v>
      </c>
      <c r="R281" s="5" t="s">
        <v>189</v>
      </c>
    </row>
    <row r="282" spans="1:18">
      <c r="A282" s="5">
        <v>13754</v>
      </c>
      <c r="B282" s="5" t="s">
        <v>352</v>
      </c>
      <c r="C282" s="5">
        <v>9122</v>
      </c>
      <c r="D282" s="5" t="s">
        <v>593</v>
      </c>
      <c r="F282" s="7">
        <v>0.46527777777777773</v>
      </c>
      <c r="G282" s="7">
        <v>0.4861111111111111</v>
      </c>
      <c r="H282" s="5">
        <v>4</v>
      </c>
      <c r="I282" s="5" t="s">
        <v>69</v>
      </c>
      <c r="L282" s="10">
        <v>46243</v>
      </c>
      <c r="M282" s="7">
        <v>0.67083333333333284</v>
      </c>
      <c r="N282" s="7">
        <v>0.68472222222222168</v>
      </c>
      <c r="O282" s="5">
        <v>3</v>
      </c>
      <c r="P282" s="5" t="s">
        <v>219</v>
      </c>
      <c r="R282" s="5" t="s">
        <v>189</v>
      </c>
    </row>
    <row r="283" spans="1:18">
      <c r="A283" s="5">
        <v>11402</v>
      </c>
      <c r="B283" s="5" t="s">
        <v>353</v>
      </c>
      <c r="C283" s="5">
        <v>9123</v>
      </c>
      <c r="D283" s="5" t="s">
        <v>593</v>
      </c>
      <c r="F283" s="7">
        <v>0.46527777777777773</v>
      </c>
      <c r="G283" s="7">
        <v>0.4861111111111111</v>
      </c>
      <c r="H283" s="5">
        <v>4</v>
      </c>
      <c r="I283" s="5" t="s">
        <v>69</v>
      </c>
      <c r="L283" s="10">
        <v>46243</v>
      </c>
      <c r="M283" s="7">
        <v>0.68611111111111056</v>
      </c>
      <c r="N283" s="7">
        <v>0.6999999999999994</v>
      </c>
      <c r="O283" s="5">
        <v>3</v>
      </c>
      <c r="P283" s="5" t="s">
        <v>219</v>
      </c>
      <c r="R283" s="5" t="s">
        <v>189</v>
      </c>
    </row>
    <row r="284" spans="1:18">
      <c r="A284" s="5">
        <v>11303</v>
      </c>
      <c r="B284" s="5" t="s">
        <v>354</v>
      </c>
      <c r="C284" s="5">
        <v>9124</v>
      </c>
      <c r="D284" s="5" t="s">
        <v>593</v>
      </c>
      <c r="F284" s="7">
        <v>0.46527777777777773</v>
      </c>
      <c r="G284" s="7">
        <v>0.4861111111111111</v>
      </c>
      <c r="H284" s="5">
        <v>4</v>
      </c>
      <c r="I284" s="5" t="s">
        <v>69</v>
      </c>
      <c r="L284" s="10">
        <v>46243</v>
      </c>
      <c r="M284" s="7">
        <v>0.3611111111111111</v>
      </c>
      <c r="N284" s="7">
        <v>0.375</v>
      </c>
      <c r="O284" s="5">
        <v>3</v>
      </c>
      <c r="P284" s="5" t="s">
        <v>219</v>
      </c>
      <c r="R284" s="5" t="s">
        <v>189</v>
      </c>
    </row>
    <row r="285" spans="1:18">
      <c r="A285" s="5">
        <v>12407</v>
      </c>
      <c r="B285" s="5" t="s">
        <v>355</v>
      </c>
      <c r="C285" s="5">
        <v>9125</v>
      </c>
      <c r="D285" s="5" t="s">
        <v>593</v>
      </c>
      <c r="F285" s="7">
        <v>0.46527777777777773</v>
      </c>
      <c r="G285" s="7">
        <v>0.4861111111111111</v>
      </c>
      <c r="H285" s="5">
        <v>4</v>
      </c>
      <c r="I285" s="5" t="s">
        <v>69</v>
      </c>
      <c r="L285" s="10">
        <v>46243</v>
      </c>
      <c r="M285" s="7">
        <v>0.37638888888888888</v>
      </c>
      <c r="N285" s="7">
        <v>0.39027777777777778</v>
      </c>
      <c r="O285" s="5">
        <v>3</v>
      </c>
      <c r="P285" s="5" t="s">
        <v>219</v>
      </c>
      <c r="R285" s="5" t="s">
        <v>189</v>
      </c>
    </row>
    <row r="286" spans="1:18">
      <c r="A286" s="5">
        <v>10013</v>
      </c>
      <c r="B286" s="5" t="s">
        <v>356</v>
      </c>
      <c r="C286" s="5">
        <v>9126</v>
      </c>
      <c r="D286" s="5" t="s">
        <v>593</v>
      </c>
      <c r="F286" s="7">
        <v>0.46527777777777773</v>
      </c>
      <c r="G286" s="7">
        <v>0.4861111111111111</v>
      </c>
      <c r="H286" s="5">
        <v>4</v>
      </c>
      <c r="I286" s="5" t="s">
        <v>69</v>
      </c>
      <c r="L286" s="10">
        <v>46243</v>
      </c>
      <c r="M286" s="7">
        <v>0.39166666666666666</v>
      </c>
      <c r="N286" s="7">
        <v>0.40555555555555556</v>
      </c>
      <c r="O286" s="5">
        <v>3</v>
      </c>
      <c r="P286" s="5" t="s">
        <v>219</v>
      </c>
      <c r="R286" s="5" t="s">
        <v>189</v>
      </c>
    </row>
    <row r="287" spans="1:18">
      <c r="A287" s="5">
        <v>11756</v>
      </c>
      <c r="B287" s="5" t="s">
        <v>357</v>
      </c>
      <c r="C287" s="5">
        <v>9127</v>
      </c>
      <c r="D287" s="5" t="s">
        <v>593</v>
      </c>
      <c r="F287" s="7">
        <v>0.46527777777777773</v>
      </c>
      <c r="G287" s="7">
        <v>0.4861111111111111</v>
      </c>
      <c r="H287" s="5">
        <v>4</v>
      </c>
      <c r="I287" s="5" t="s">
        <v>69</v>
      </c>
      <c r="L287" s="10">
        <v>46243</v>
      </c>
      <c r="M287" s="7">
        <v>0.40694444444444444</v>
      </c>
      <c r="N287" s="7">
        <v>0.42083333333333334</v>
      </c>
      <c r="O287" s="5">
        <v>3</v>
      </c>
      <c r="P287" s="5" t="s">
        <v>219</v>
      </c>
      <c r="R287" s="5" t="s">
        <v>189</v>
      </c>
    </row>
    <row r="288" spans="1:18">
      <c r="A288" s="5">
        <v>13184</v>
      </c>
      <c r="B288" s="5" t="s">
        <v>358</v>
      </c>
      <c r="C288" s="5">
        <v>9128</v>
      </c>
      <c r="D288" s="5" t="s">
        <v>593</v>
      </c>
      <c r="F288" s="7">
        <v>0.46527777777777773</v>
      </c>
      <c r="G288" s="7">
        <v>0.4861111111111111</v>
      </c>
      <c r="H288" s="5">
        <v>4</v>
      </c>
      <c r="I288" s="5" t="s">
        <v>69</v>
      </c>
      <c r="L288" s="10">
        <v>46243</v>
      </c>
      <c r="M288" s="7">
        <v>0.42916666666666664</v>
      </c>
      <c r="N288" s="7">
        <v>0.44305555555555554</v>
      </c>
      <c r="O288" s="5">
        <v>3</v>
      </c>
      <c r="P288" s="5" t="s">
        <v>219</v>
      </c>
      <c r="R288" s="5" t="s">
        <v>189</v>
      </c>
    </row>
    <row r="289" spans="1:18">
      <c r="A289" s="5">
        <v>11792</v>
      </c>
      <c r="B289" s="5" t="s">
        <v>359</v>
      </c>
      <c r="C289" s="5">
        <v>9129</v>
      </c>
      <c r="D289" s="5" t="s">
        <v>593</v>
      </c>
      <c r="F289" s="7">
        <v>0.46527777777777773</v>
      </c>
      <c r="G289" s="7">
        <v>0.4861111111111111</v>
      </c>
      <c r="H289" s="5">
        <v>4</v>
      </c>
      <c r="I289" s="5" t="s">
        <v>69</v>
      </c>
      <c r="L289" s="10">
        <v>46243</v>
      </c>
      <c r="M289" s="7">
        <v>0.44444444444444442</v>
      </c>
      <c r="N289" s="7">
        <v>0.45833333333333331</v>
      </c>
      <c r="O289" s="5">
        <v>3</v>
      </c>
      <c r="P289" s="5" t="s">
        <v>219</v>
      </c>
      <c r="R289" s="5" t="s">
        <v>189</v>
      </c>
    </row>
    <row r="290" spans="1:18">
      <c r="A290" s="5">
        <v>13097</v>
      </c>
      <c r="B290" s="5" t="s">
        <v>360</v>
      </c>
      <c r="C290" s="5">
        <v>9130</v>
      </c>
      <c r="D290" s="5" t="s">
        <v>593</v>
      </c>
      <c r="F290" s="7">
        <v>0.46527777777777773</v>
      </c>
      <c r="G290" s="7">
        <v>0.4861111111111111</v>
      </c>
      <c r="H290" s="5">
        <v>4</v>
      </c>
      <c r="I290" s="5" t="s">
        <v>69</v>
      </c>
      <c r="L290" s="10">
        <v>46243</v>
      </c>
      <c r="M290" s="7">
        <v>0.4597222222222222</v>
      </c>
      <c r="N290" s="7">
        <v>0.47361111111111109</v>
      </c>
      <c r="O290" s="5">
        <v>3</v>
      </c>
      <c r="P290" s="5" t="s">
        <v>219</v>
      </c>
      <c r="R290" s="5" t="s">
        <v>189</v>
      </c>
    </row>
    <row r="291" spans="1:18">
      <c r="A291" s="5">
        <v>10451</v>
      </c>
      <c r="B291" s="5" t="s">
        <v>361</v>
      </c>
      <c r="C291" s="5">
        <v>9131</v>
      </c>
      <c r="D291" s="5" t="s">
        <v>593</v>
      </c>
      <c r="F291" s="7">
        <v>0.46527777777777773</v>
      </c>
      <c r="G291" s="7">
        <v>0.4861111111111111</v>
      </c>
      <c r="H291" s="5">
        <v>4</v>
      </c>
      <c r="I291" s="5" t="s">
        <v>69</v>
      </c>
      <c r="L291" s="10">
        <v>46243</v>
      </c>
      <c r="M291" s="7">
        <v>0.47499999999999998</v>
      </c>
      <c r="N291" s="7">
        <v>0.48888888888888887</v>
      </c>
      <c r="O291" s="5">
        <v>3</v>
      </c>
      <c r="P291" s="5" t="s">
        <v>219</v>
      </c>
      <c r="R291" s="5" t="s">
        <v>189</v>
      </c>
    </row>
    <row r="292" spans="1:18">
      <c r="A292" s="5">
        <v>10688</v>
      </c>
      <c r="B292" s="5" t="s">
        <v>362</v>
      </c>
      <c r="C292" s="5">
        <v>9132</v>
      </c>
      <c r="D292" s="5" t="s">
        <v>593</v>
      </c>
      <c r="F292" s="7">
        <v>0.46527777777777773</v>
      </c>
      <c r="G292" s="7">
        <v>0.4861111111111111</v>
      </c>
      <c r="H292" s="5">
        <v>4</v>
      </c>
      <c r="I292" s="5" t="s">
        <v>69</v>
      </c>
      <c r="L292" s="10">
        <v>46243</v>
      </c>
      <c r="M292" s="7">
        <v>0.53472222222222221</v>
      </c>
      <c r="N292" s="7">
        <v>0.54861111111111105</v>
      </c>
      <c r="O292" s="5">
        <v>3</v>
      </c>
      <c r="P292" s="5" t="s">
        <v>219</v>
      </c>
      <c r="R292" s="5" t="s">
        <v>189</v>
      </c>
    </row>
    <row r="293" spans="1:18">
      <c r="A293" s="5">
        <v>14642</v>
      </c>
      <c r="B293" s="5" t="s">
        <v>363</v>
      </c>
      <c r="C293" s="5">
        <v>9133</v>
      </c>
      <c r="D293" s="5" t="s">
        <v>593</v>
      </c>
      <c r="F293" s="7">
        <v>0.46527777777777773</v>
      </c>
      <c r="G293" s="7">
        <v>0.4861111111111111</v>
      </c>
      <c r="H293" s="5">
        <v>4</v>
      </c>
      <c r="I293" s="5" t="s">
        <v>69</v>
      </c>
      <c r="L293" s="10">
        <v>46243</v>
      </c>
      <c r="M293" s="7">
        <v>0.54999999999999993</v>
      </c>
      <c r="N293" s="7">
        <v>0.56388888888888877</v>
      </c>
      <c r="O293" s="5">
        <v>3</v>
      </c>
      <c r="P293" s="5" t="s">
        <v>219</v>
      </c>
      <c r="R293" s="5" t="s">
        <v>189</v>
      </c>
    </row>
    <row r="294" spans="1:18">
      <c r="A294" s="5">
        <v>16487</v>
      </c>
      <c r="B294" s="5" t="s">
        <v>364</v>
      </c>
      <c r="C294" s="5">
        <v>9134</v>
      </c>
      <c r="D294" s="5" t="s">
        <v>593</v>
      </c>
      <c r="F294" s="7">
        <v>0.46527777777777773</v>
      </c>
      <c r="G294" s="7">
        <v>0.4861111111111111</v>
      </c>
      <c r="H294" s="5">
        <v>4</v>
      </c>
      <c r="I294" s="5" t="s">
        <v>69</v>
      </c>
      <c r="L294" s="10">
        <v>46243</v>
      </c>
      <c r="M294" s="7">
        <v>0.56527777777777766</v>
      </c>
      <c r="N294" s="7">
        <v>0.5791666666666665</v>
      </c>
      <c r="O294" s="5">
        <v>3</v>
      </c>
      <c r="P294" s="5" t="s">
        <v>219</v>
      </c>
      <c r="R294" s="5" t="s">
        <v>189</v>
      </c>
    </row>
    <row r="295" spans="1:18">
      <c r="A295" s="5">
        <v>13901</v>
      </c>
      <c r="B295" s="5" t="s">
        <v>365</v>
      </c>
      <c r="C295" s="5">
        <v>9135</v>
      </c>
      <c r="D295" s="5" t="s">
        <v>593</v>
      </c>
      <c r="F295" s="7">
        <v>0.46527777777777773</v>
      </c>
      <c r="G295" s="7">
        <v>0.4861111111111111</v>
      </c>
      <c r="H295" s="5">
        <v>4</v>
      </c>
      <c r="I295" s="5" t="s">
        <v>69</v>
      </c>
      <c r="L295" s="10">
        <v>46243</v>
      </c>
      <c r="M295" s="7">
        <v>0.58055555555555538</v>
      </c>
      <c r="N295" s="7">
        <v>0.59444444444444422</v>
      </c>
      <c r="O295" s="5">
        <v>3</v>
      </c>
      <c r="P295" s="5" t="s">
        <v>219</v>
      </c>
      <c r="R295" s="5" t="s">
        <v>189</v>
      </c>
    </row>
    <row r="296" spans="1:18">
      <c r="A296" s="5">
        <v>14294</v>
      </c>
      <c r="B296" s="5" t="s">
        <v>366</v>
      </c>
      <c r="C296" s="5">
        <v>9136</v>
      </c>
      <c r="D296" s="5" t="s">
        <v>593</v>
      </c>
      <c r="F296" s="7">
        <v>0.46527777777777773</v>
      </c>
      <c r="G296" s="7">
        <v>0.4861111111111111</v>
      </c>
      <c r="H296" s="5">
        <v>4</v>
      </c>
      <c r="I296" s="5" t="s">
        <v>69</v>
      </c>
      <c r="L296" s="10">
        <v>46243</v>
      </c>
      <c r="M296" s="7">
        <v>0.60277777777777752</v>
      </c>
      <c r="N296" s="7">
        <v>0.61666666666666636</v>
      </c>
      <c r="O296" s="5">
        <v>3</v>
      </c>
      <c r="P296" s="5" t="s">
        <v>219</v>
      </c>
      <c r="R296" s="5" t="s">
        <v>189</v>
      </c>
    </row>
    <row r="297" spans="1:18">
      <c r="A297" s="5">
        <v>13148</v>
      </c>
      <c r="B297" s="5" t="s">
        <v>367</v>
      </c>
      <c r="C297" s="5">
        <v>9137</v>
      </c>
      <c r="D297" s="5" t="s">
        <v>593</v>
      </c>
      <c r="F297" s="7">
        <v>0.46527777777777773</v>
      </c>
      <c r="G297" s="7">
        <v>0.4861111111111111</v>
      </c>
      <c r="H297" s="5">
        <v>4</v>
      </c>
      <c r="I297" s="5" t="s">
        <v>69</v>
      </c>
      <c r="L297" s="10">
        <v>46243</v>
      </c>
      <c r="M297" s="7">
        <v>0.61805555555555525</v>
      </c>
      <c r="N297" s="7">
        <v>0.63194444444444409</v>
      </c>
      <c r="O297" s="5">
        <v>3</v>
      </c>
      <c r="P297" s="5" t="s">
        <v>219</v>
      </c>
      <c r="R297" s="5" t="s">
        <v>189</v>
      </c>
    </row>
    <row r="298" spans="1:18">
      <c r="A298" s="5">
        <v>12326</v>
      </c>
      <c r="B298" s="5" t="s">
        <v>368</v>
      </c>
      <c r="C298" s="5">
        <v>9138</v>
      </c>
      <c r="D298" s="5" t="s">
        <v>593</v>
      </c>
      <c r="F298" s="7">
        <v>0.46527777777777773</v>
      </c>
      <c r="G298" s="7">
        <v>0.4861111111111111</v>
      </c>
      <c r="H298" s="5">
        <v>4</v>
      </c>
      <c r="I298" s="5" t="s">
        <v>69</v>
      </c>
      <c r="L298" s="10">
        <v>46243</v>
      </c>
      <c r="M298" s="7">
        <v>0.63333333333333297</v>
      </c>
      <c r="N298" s="7">
        <v>0.64722222222222181</v>
      </c>
      <c r="O298" s="5">
        <v>3</v>
      </c>
      <c r="P298" s="5" t="s">
        <v>219</v>
      </c>
      <c r="R298" s="5" t="s">
        <v>189</v>
      </c>
    </row>
    <row r="299" spans="1:18">
      <c r="A299" s="5">
        <v>13124</v>
      </c>
      <c r="B299" s="5" t="s">
        <v>369</v>
      </c>
      <c r="C299" s="5">
        <v>9139</v>
      </c>
      <c r="D299" s="5" t="s">
        <v>593</v>
      </c>
      <c r="F299" s="7">
        <v>0.46527777777777773</v>
      </c>
      <c r="G299" s="7">
        <v>0.4861111111111111</v>
      </c>
      <c r="H299" s="5">
        <v>4</v>
      </c>
      <c r="I299" s="5" t="s">
        <v>69</v>
      </c>
      <c r="L299" s="10">
        <v>46243</v>
      </c>
      <c r="M299" s="7">
        <v>0.64861111111111069</v>
      </c>
      <c r="N299" s="7">
        <v>0.66249999999999953</v>
      </c>
      <c r="O299" s="5">
        <v>3</v>
      </c>
      <c r="P299" s="5" t="s">
        <v>219</v>
      </c>
      <c r="R299" s="5" t="s">
        <v>189</v>
      </c>
    </row>
    <row r="300" spans="1:18">
      <c r="A300" s="5">
        <v>14570</v>
      </c>
      <c r="B300" s="5" t="s">
        <v>370</v>
      </c>
      <c r="C300" s="5">
        <v>9140</v>
      </c>
      <c r="D300" s="5" t="s">
        <v>593</v>
      </c>
      <c r="F300" s="7">
        <v>0.46527777777777773</v>
      </c>
      <c r="G300" s="7">
        <v>0.4861111111111111</v>
      </c>
      <c r="H300" s="5">
        <v>4</v>
      </c>
      <c r="I300" s="5" t="s">
        <v>69</v>
      </c>
      <c r="L300" s="10">
        <v>46243</v>
      </c>
      <c r="M300" s="7">
        <v>0.67083333333333284</v>
      </c>
      <c r="N300" s="7">
        <v>0.68472222222222168</v>
      </c>
      <c r="O300" s="5">
        <v>3</v>
      </c>
      <c r="P300" s="5" t="s">
        <v>219</v>
      </c>
      <c r="R300" s="5" t="s">
        <v>189</v>
      </c>
    </row>
    <row r="301" spans="1:18">
      <c r="A301" s="5">
        <v>10625</v>
      </c>
      <c r="B301" s="5" t="s">
        <v>371</v>
      </c>
      <c r="C301" s="5">
        <v>9141</v>
      </c>
      <c r="D301" s="5" t="s">
        <v>593</v>
      </c>
      <c r="F301" s="7">
        <v>0.46527777777777773</v>
      </c>
      <c r="G301" s="7">
        <v>0.4861111111111111</v>
      </c>
      <c r="H301" s="5">
        <v>4</v>
      </c>
      <c r="I301" s="5" t="s">
        <v>69</v>
      </c>
      <c r="L301" s="10">
        <v>46243</v>
      </c>
      <c r="M301" s="7">
        <v>0.68611111111111056</v>
      </c>
      <c r="N301" s="7">
        <v>0.6999999999999994</v>
      </c>
      <c r="O301" s="5">
        <v>3</v>
      </c>
      <c r="P301" s="5" t="s">
        <v>219</v>
      </c>
      <c r="R301" s="5" t="s">
        <v>189</v>
      </c>
    </row>
    <row r="302" spans="1:18">
      <c r="A302" s="5">
        <v>16583</v>
      </c>
      <c r="B302" s="5" t="s">
        <v>372</v>
      </c>
      <c r="C302" s="5">
        <v>9142</v>
      </c>
      <c r="D302" s="5" t="s">
        <v>593</v>
      </c>
      <c r="F302" s="7">
        <v>0.46527777777777773</v>
      </c>
      <c r="G302" s="7">
        <v>0.4861111111111111</v>
      </c>
      <c r="H302" s="5">
        <v>4</v>
      </c>
      <c r="I302" s="5" t="s">
        <v>69</v>
      </c>
      <c r="L302" s="10">
        <v>46243</v>
      </c>
      <c r="M302" s="7">
        <v>0.3611111111111111</v>
      </c>
      <c r="N302" s="7">
        <v>0.375</v>
      </c>
      <c r="O302" s="5">
        <v>3</v>
      </c>
      <c r="P302" s="5" t="s">
        <v>219</v>
      </c>
      <c r="R302" s="5" t="s">
        <v>189</v>
      </c>
    </row>
    <row r="303" spans="1:18">
      <c r="A303" s="5">
        <v>10565</v>
      </c>
      <c r="B303" s="5" t="s">
        <v>373</v>
      </c>
      <c r="C303" s="5">
        <v>9143</v>
      </c>
      <c r="D303" s="5" t="s">
        <v>593</v>
      </c>
      <c r="F303" s="7">
        <v>0.46527777777777773</v>
      </c>
      <c r="G303" s="7">
        <v>0.4861111111111111</v>
      </c>
      <c r="H303" s="5">
        <v>4</v>
      </c>
      <c r="I303" s="5" t="s">
        <v>69</v>
      </c>
      <c r="L303" s="10">
        <v>46243</v>
      </c>
      <c r="M303" s="7">
        <v>0.37638888888888888</v>
      </c>
      <c r="N303" s="7">
        <v>0.39027777777777778</v>
      </c>
      <c r="O303" s="5">
        <v>3</v>
      </c>
      <c r="P303" s="5" t="s">
        <v>219</v>
      </c>
      <c r="R303" s="5" t="s">
        <v>189</v>
      </c>
    </row>
    <row r="304" spans="1:18">
      <c r="A304" s="5">
        <v>11483</v>
      </c>
      <c r="B304" s="5" t="s">
        <v>374</v>
      </c>
      <c r="C304" s="5">
        <v>9144</v>
      </c>
      <c r="D304" s="5" t="s">
        <v>593</v>
      </c>
      <c r="F304" s="7">
        <v>0.46527777777777773</v>
      </c>
      <c r="G304" s="7">
        <v>0.4861111111111111</v>
      </c>
      <c r="H304" s="5">
        <v>4</v>
      </c>
      <c r="I304" s="5" t="s">
        <v>69</v>
      </c>
      <c r="L304" s="10">
        <v>46243</v>
      </c>
      <c r="M304" s="7">
        <v>0.39166666666666666</v>
      </c>
      <c r="N304" s="7">
        <v>0.40555555555555556</v>
      </c>
      <c r="O304" s="5">
        <v>3</v>
      </c>
      <c r="P304" s="5" t="s">
        <v>219</v>
      </c>
      <c r="R304" s="5" t="s">
        <v>189</v>
      </c>
    </row>
    <row r="305" spans="1:18">
      <c r="A305" s="5">
        <v>10715</v>
      </c>
      <c r="B305" s="5" t="s">
        <v>375</v>
      </c>
      <c r="C305" s="5">
        <v>9145</v>
      </c>
      <c r="D305" s="5" t="s">
        <v>593</v>
      </c>
      <c r="F305" s="7">
        <v>0.46527777777777773</v>
      </c>
      <c r="G305" s="7">
        <v>0.4861111111111111</v>
      </c>
      <c r="H305" s="5">
        <v>4</v>
      </c>
      <c r="I305" s="5" t="s">
        <v>69</v>
      </c>
      <c r="L305" s="10">
        <v>46243</v>
      </c>
      <c r="M305" s="7">
        <v>0.40694444444444444</v>
      </c>
      <c r="N305" s="7">
        <v>0.42083333333333334</v>
      </c>
      <c r="O305" s="5">
        <v>3</v>
      </c>
      <c r="P305" s="5" t="s">
        <v>219</v>
      </c>
      <c r="R305" s="5" t="s">
        <v>189</v>
      </c>
    </row>
    <row r="306" spans="1:18">
      <c r="A306" s="5">
        <v>11735</v>
      </c>
      <c r="B306" s="5" t="s">
        <v>376</v>
      </c>
      <c r="C306" s="5">
        <v>9146</v>
      </c>
      <c r="D306" s="5" t="s">
        <v>593</v>
      </c>
      <c r="F306" s="7">
        <v>0.46527777777777773</v>
      </c>
      <c r="G306" s="7">
        <v>0.4861111111111111</v>
      </c>
      <c r="H306" s="5">
        <v>4</v>
      </c>
      <c r="I306" s="5" t="s">
        <v>69</v>
      </c>
      <c r="L306" s="10">
        <v>46243</v>
      </c>
      <c r="M306" s="7">
        <v>0.42916666666666664</v>
      </c>
      <c r="N306" s="7">
        <v>0.44305555555555554</v>
      </c>
      <c r="O306" s="5">
        <v>3</v>
      </c>
      <c r="P306" s="5" t="s">
        <v>219</v>
      </c>
      <c r="R306" s="5" t="s">
        <v>189</v>
      </c>
    </row>
    <row r="307" spans="1:18">
      <c r="A307" s="5">
        <v>13430</v>
      </c>
      <c r="B307" s="5" t="s">
        <v>377</v>
      </c>
      <c r="C307" s="5">
        <v>9147</v>
      </c>
      <c r="D307" s="5" t="s">
        <v>593</v>
      </c>
      <c r="F307" s="7">
        <v>0.46527777777777773</v>
      </c>
      <c r="G307" s="7">
        <v>0.4861111111111111</v>
      </c>
      <c r="H307" s="5">
        <v>4</v>
      </c>
      <c r="I307" s="5" t="s">
        <v>69</v>
      </c>
      <c r="L307" s="10">
        <v>46243</v>
      </c>
      <c r="M307" s="7">
        <v>0.44444444444444442</v>
      </c>
      <c r="N307" s="7">
        <v>0.45833333333333331</v>
      </c>
      <c r="O307" s="5">
        <v>3</v>
      </c>
      <c r="P307" s="5" t="s">
        <v>219</v>
      </c>
      <c r="R307" s="5" t="s">
        <v>189</v>
      </c>
    </row>
    <row r="308" spans="1:18">
      <c r="A308" s="5">
        <v>13811</v>
      </c>
      <c r="B308" s="5" t="s">
        <v>378</v>
      </c>
      <c r="C308" s="5">
        <v>9148</v>
      </c>
      <c r="D308" s="5" t="s">
        <v>593</v>
      </c>
      <c r="F308" s="7">
        <v>0.46527777777777773</v>
      </c>
      <c r="G308" s="7">
        <v>0.4861111111111111</v>
      </c>
      <c r="H308" s="5">
        <v>4</v>
      </c>
      <c r="I308" s="5" t="s">
        <v>69</v>
      </c>
      <c r="L308" s="10">
        <v>46243</v>
      </c>
      <c r="M308" s="7">
        <v>0.4597222222222222</v>
      </c>
      <c r="N308" s="7">
        <v>0.47361111111111109</v>
      </c>
      <c r="O308" s="5">
        <v>3</v>
      </c>
      <c r="P308" s="5" t="s">
        <v>219</v>
      </c>
      <c r="R308" s="5" t="s">
        <v>189</v>
      </c>
    </row>
    <row r="309" spans="1:18">
      <c r="A309" s="5">
        <v>11489</v>
      </c>
      <c r="B309" s="5" t="s">
        <v>379</v>
      </c>
      <c r="C309" s="5">
        <v>9149</v>
      </c>
      <c r="D309" s="5" t="s">
        <v>593</v>
      </c>
      <c r="F309" s="7">
        <v>0.46527777777777773</v>
      </c>
      <c r="G309" s="7">
        <v>0.4861111111111111</v>
      </c>
      <c r="H309" s="5">
        <v>4</v>
      </c>
      <c r="I309" s="5" t="s">
        <v>69</v>
      </c>
      <c r="L309" s="10">
        <v>46243</v>
      </c>
      <c r="M309" s="7">
        <v>0.47499999999999998</v>
      </c>
      <c r="N309" s="7">
        <v>0.48888888888888887</v>
      </c>
      <c r="O309" s="5">
        <v>3</v>
      </c>
      <c r="P309" s="5" t="s">
        <v>219</v>
      </c>
      <c r="R309" s="5" t="s">
        <v>189</v>
      </c>
    </row>
    <row r="310" spans="1:18">
      <c r="A310" s="5">
        <v>16820</v>
      </c>
      <c r="B310" s="5" t="s">
        <v>380</v>
      </c>
      <c r="C310" s="5">
        <v>9150</v>
      </c>
      <c r="D310" s="5" t="s">
        <v>593</v>
      </c>
      <c r="F310" s="7">
        <v>0.46527777777777773</v>
      </c>
      <c r="G310" s="7">
        <v>0.4861111111111111</v>
      </c>
      <c r="H310" s="5">
        <v>4</v>
      </c>
      <c r="I310" s="5" t="s">
        <v>69</v>
      </c>
      <c r="L310" s="10">
        <v>46242</v>
      </c>
      <c r="M310" s="7">
        <v>0.39166666666666666</v>
      </c>
      <c r="N310" s="7">
        <v>0.40555555555555556</v>
      </c>
      <c r="O310" s="5">
        <v>4</v>
      </c>
      <c r="P310" s="5" t="s">
        <v>69</v>
      </c>
      <c r="R310" s="5" t="s">
        <v>189</v>
      </c>
    </row>
    <row r="311" spans="1:18">
      <c r="A311" s="5">
        <v>11843</v>
      </c>
      <c r="B311" s="5" t="s">
        <v>381</v>
      </c>
      <c r="C311" s="5">
        <v>9151</v>
      </c>
      <c r="D311" s="5" t="s">
        <v>593</v>
      </c>
      <c r="F311" s="7">
        <v>0.46527777777777773</v>
      </c>
      <c r="G311" s="7">
        <v>0.4861111111111111</v>
      </c>
      <c r="H311" s="5">
        <v>4</v>
      </c>
      <c r="I311" s="5" t="s">
        <v>69</v>
      </c>
      <c r="L311" s="10">
        <v>46243</v>
      </c>
      <c r="M311" s="7">
        <v>0.53472222222222221</v>
      </c>
      <c r="N311" s="7">
        <v>0.54861111111111105</v>
      </c>
      <c r="O311" s="5">
        <v>3</v>
      </c>
      <c r="P311" s="5" t="s">
        <v>219</v>
      </c>
      <c r="R311" s="5" t="s">
        <v>189</v>
      </c>
    </row>
    <row r="312" spans="1:18">
      <c r="A312" s="5">
        <v>16499</v>
      </c>
      <c r="B312" s="5" t="s">
        <v>382</v>
      </c>
      <c r="C312" s="5">
        <v>9152</v>
      </c>
      <c r="D312" s="5" t="s">
        <v>593</v>
      </c>
      <c r="F312" s="7">
        <v>0.46527777777777773</v>
      </c>
      <c r="G312" s="7">
        <v>0.4861111111111111</v>
      </c>
      <c r="H312" s="5">
        <v>4</v>
      </c>
      <c r="I312" s="5" t="s">
        <v>69</v>
      </c>
      <c r="L312" s="10">
        <v>46243</v>
      </c>
      <c r="M312" s="7">
        <v>0.54999999999999993</v>
      </c>
      <c r="N312" s="7">
        <v>0.56388888888888877</v>
      </c>
      <c r="O312" s="5">
        <v>3</v>
      </c>
      <c r="P312" s="5" t="s">
        <v>219</v>
      </c>
      <c r="R312" s="5" t="s">
        <v>189</v>
      </c>
    </row>
    <row r="313" spans="1:18">
      <c r="A313" s="5">
        <v>10991</v>
      </c>
      <c r="B313" s="5" t="s">
        <v>383</v>
      </c>
      <c r="C313" s="5">
        <v>9153</v>
      </c>
      <c r="D313" s="5" t="s">
        <v>593</v>
      </c>
      <c r="F313" s="7">
        <v>0.46527777777777773</v>
      </c>
      <c r="G313" s="7">
        <v>0.4861111111111111</v>
      </c>
      <c r="H313" s="5">
        <v>4</v>
      </c>
      <c r="I313" s="5" t="s">
        <v>69</v>
      </c>
      <c r="L313" s="10">
        <v>46243</v>
      </c>
      <c r="M313" s="7">
        <v>0.56527777777777766</v>
      </c>
      <c r="N313" s="7">
        <v>0.5791666666666665</v>
      </c>
      <c r="O313" s="5">
        <v>3</v>
      </c>
      <c r="P313" s="5" t="s">
        <v>219</v>
      </c>
      <c r="R313" s="5" t="s">
        <v>189</v>
      </c>
    </row>
    <row r="314" spans="1:18">
      <c r="A314" s="5">
        <v>14528</v>
      </c>
      <c r="B314" s="5" t="s">
        <v>384</v>
      </c>
      <c r="C314" s="5">
        <v>9154</v>
      </c>
      <c r="D314" s="5" t="s">
        <v>593</v>
      </c>
      <c r="F314" s="7">
        <v>0.46527777777777773</v>
      </c>
      <c r="G314" s="7">
        <v>0.4861111111111111</v>
      </c>
      <c r="H314" s="5">
        <v>4</v>
      </c>
      <c r="I314" s="5" t="s">
        <v>69</v>
      </c>
      <c r="L314" s="10">
        <v>46243</v>
      </c>
      <c r="M314" s="7">
        <v>0.58055555555555538</v>
      </c>
      <c r="N314" s="7">
        <v>0.59444444444444422</v>
      </c>
      <c r="O314" s="5">
        <v>3</v>
      </c>
      <c r="P314" s="5" t="s">
        <v>219</v>
      </c>
      <c r="R314" s="5" t="s">
        <v>189</v>
      </c>
    </row>
    <row r="315" spans="1:18">
      <c r="A315" s="5">
        <v>12191</v>
      </c>
      <c r="B315" s="5" t="s">
        <v>385</v>
      </c>
      <c r="C315" s="5">
        <v>9155</v>
      </c>
      <c r="D315" s="5" t="s">
        <v>593</v>
      </c>
      <c r="F315" s="7">
        <v>0.46527777777777773</v>
      </c>
      <c r="G315" s="7">
        <v>0.4861111111111111</v>
      </c>
      <c r="H315" s="5">
        <v>4</v>
      </c>
      <c r="I315" s="5" t="s">
        <v>69</v>
      </c>
      <c r="L315" s="10">
        <v>46243</v>
      </c>
      <c r="M315" s="7">
        <v>0.60277777777777752</v>
      </c>
      <c r="N315" s="7">
        <v>0.61666666666666636</v>
      </c>
      <c r="O315" s="5">
        <v>3</v>
      </c>
      <c r="P315" s="5" t="s">
        <v>219</v>
      </c>
      <c r="R315" s="5" t="s">
        <v>189</v>
      </c>
    </row>
    <row r="316" spans="1:18">
      <c r="A316" s="5">
        <v>13610</v>
      </c>
      <c r="B316" s="5" t="s">
        <v>386</v>
      </c>
      <c r="C316" s="5">
        <v>9156</v>
      </c>
      <c r="D316" s="5" t="s">
        <v>593</v>
      </c>
      <c r="F316" s="7">
        <v>0.46527777777777773</v>
      </c>
      <c r="G316" s="7">
        <v>0.4861111111111111</v>
      </c>
      <c r="H316" s="5">
        <v>4</v>
      </c>
      <c r="I316" s="5" t="s">
        <v>69</v>
      </c>
      <c r="L316" s="10">
        <v>46243</v>
      </c>
      <c r="M316" s="7">
        <v>0.61805555555555525</v>
      </c>
      <c r="N316" s="7">
        <v>0.63194444444444409</v>
      </c>
      <c r="O316" s="5">
        <v>3</v>
      </c>
      <c r="P316" s="5" t="s">
        <v>219</v>
      </c>
      <c r="R316" s="5" t="s">
        <v>189</v>
      </c>
    </row>
    <row r="317" spans="1:18">
      <c r="A317" s="5">
        <v>10559</v>
      </c>
      <c r="B317" s="5" t="s">
        <v>387</v>
      </c>
      <c r="C317" s="5">
        <v>9157</v>
      </c>
      <c r="D317" s="5" t="s">
        <v>593</v>
      </c>
      <c r="F317" s="7">
        <v>0.46527777777777773</v>
      </c>
      <c r="G317" s="7">
        <v>0.4861111111111111</v>
      </c>
      <c r="H317" s="5">
        <v>4</v>
      </c>
      <c r="I317" s="5" t="s">
        <v>69</v>
      </c>
      <c r="L317" s="10">
        <v>46243</v>
      </c>
      <c r="M317" s="7">
        <v>0.63333333333333297</v>
      </c>
      <c r="N317" s="7">
        <v>0.64722222222222181</v>
      </c>
      <c r="O317" s="5">
        <v>3</v>
      </c>
      <c r="P317" s="5" t="s">
        <v>219</v>
      </c>
      <c r="R317" s="5" t="s">
        <v>189</v>
      </c>
    </row>
    <row r="318" spans="1:18">
      <c r="A318" s="5">
        <v>12170</v>
      </c>
      <c r="B318" s="5" t="s">
        <v>388</v>
      </c>
      <c r="C318" s="5">
        <v>9158</v>
      </c>
      <c r="D318" s="5" t="s">
        <v>593</v>
      </c>
      <c r="F318" s="7">
        <v>0.46527777777777773</v>
      </c>
      <c r="G318" s="7">
        <v>0.4861111111111111</v>
      </c>
      <c r="H318" s="5">
        <v>4</v>
      </c>
      <c r="I318" s="5" t="s">
        <v>69</v>
      </c>
      <c r="L318" s="10">
        <v>46243</v>
      </c>
      <c r="M318" s="7">
        <v>0.64861111111111069</v>
      </c>
      <c r="N318" s="7">
        <v>0.66249999999999953</v>
      </c>
      <c r="O318" s="5">
        <v>3</v>
      </c>
      <c r="P318" s="5" t="s">
        <v>219</v>
      </c>
      <c r="R318" s="5" t="s">
        <v>189</v>
      </c>
    </row>
    <row r="319" spans="1:18">
      <c r="A319" s="5">
        <v>13613</v>
      </c>
      <c r="B319" s="5" t="s">
        <v>389</v>
      </c>
      <c r="C319" s="5">
        <v>9159</v>
      </c>
      <c r="D319" s="5" t="s">
        <v>593</v>
      </c>
      <c r="F319" s="7">
        <v>0.46527777777777773</v>
      </c>
      <c r="G319" s="7">
        <v>0.4861111111111111</v>
      </c>
      <c r="H319" s="5">
        <v>4</v>
      </c>
      <c r="I319" s="5" t="s">
        <v>69</v>
      </c>
      <c r="L319" s="10">
        <v>46243</v>
      </c>
      <c r="M319" s="7">
        <v>0.67083333333333284</v>
      </c>
      <c r="N319" s="7">
        <v>0.68472222222222168</v>
      </c>
      <c r="O319" s="5">
        <v>3</v>
      </c>
      <c r="P319" s="5" t="s">
        <v>219</v>
      </c>
      <c r="R319" s="5" t="s">
        <v>189</v>
      </c>
    </row>
    <row r="320" spans="1:18">
      <c r="A320" s="5">
        <v>11363</v>
      </c>
      <c r="B320" s="5" t="s">
        <v>390</v>
      </c>
      <c r="C320" s="5">
        <v>9160</v>
      </c>
      <c r="D320" s="5" t="s">
        <v>593</v>
      </c>
      <c r="F320" s="7">
        <v>0.46527777777777773</v>
      </c>
      <c r="G320" s="7">
        <v>0.4861111111111111</v>
      </c>
      <c r="H320" s="5">
        <v>4</v>
      </c>
      <c r="I320" s="5" t="s">
        <v>69</v>
      </c>
      <c r="L320" s="10">
        <v>46243</v>
      </c>
      <c r="M320" s="7">
        <v>0.68611111111111056</v>
      </c>
      <c r="N320" s="7">
        <v>0.6999999999999994</v>
      </c>
      <c r="O320" s="5">
        <v>3</v>
      </c>
      <c r="P320" s="5" t="s">
        <v>219</v>
      </c>
      <c r="R320" s="5" t="s">
        <v>189</v>
      </c>
    </row>
    <row r="321" spans="1:18">
      <c r="A321" s="5">
        <v>10412</v>
      </c>
      <c r="B321" s="5" t="s">
        <v>391</v>
      </c>
      <c r="C321" s="5">
        <v>1004</v>
      </c>
      <c r="D321" s="5" t="s">
        <v>592</v>
      </c>
      <c r="F321" s="7">
        <v>0.46527777777777773</v>
      </c>
      <c r="G321" s="7">
        <v>0.4861111111111111</v>
      </c>
      <c r="H321" s="5">
        <v>2</v>
      </c>
      <c r="I321" s="5" t="s">
        <v>392</v>
      </c>
      <c r="L321" s="10">
        <v>46242</v>
      </c>
      <c r="M321" s="7">
        <v>0.44444444444444442</v>
      </c>
      <c r="N321" s="7">
        <v>0.45833333333333331</v>
      </c>
      <c r="O321" s="5">
        <v>2</v>
      </c>
      <c r="P321" s="5" t="s">
        <v>392</v>
      </c>
      <c r="R321" s="5" t="s">
        <v>393</v>
      </c>
    </row>
    <row r="322" spans="1:18">
      <c r="A322" s="5">
        <v>14354</v>
      </c>
      <c r="B322" s="5" t="s">
        <v>394</v>
      </c>
      <c r="C322" s="5">
        <v>1005</v>
      </c>
      <c r="D322" s="5" t="s">
        <v>592</v>
      </c>
      <c r="F322" s="7">
        <v>0.46527777777777773</v>
      </c>
      <c r="G322" s="7">
        <v>0.4861111111111111</v>
      </c>
      <c r="H322" s="5">
        <v>2</v>
      </c>
      <c r="I322" s="5" t="s">
        <v>392</v>
      </c>
      <c r="L322" s="10">
        <v>46242</v>
      </c>
      <c r="M322" s="7">
        <v>0.4597222222222222</v>
      </c>
      <c r="N322" s="7">
        <v>0.47361111111111109</v>
      </c>
      <c r="O322" s="5">
        <v>2</v>
      </c>
      <c r="P322" s="5" t="s">
        <v>392</v>
      </c>
      <c r="R322" s="5" t="s">
        <v>393</v>
      </c>
    </row>
    <row r="323" spans="1:18">
      <c r="A323" s="5">
        <v>16151</v>
      </c>
      <c r="B323" s="5" t="s">
        <v>395</v>
      </c>
      <c r="C323" s="5">
        <v>1006</v>
      </c>
      <c r="D323" s="5" t="s">
        <v>592</v>
      </c>
      <c r="F323" s="7">
        <v>0.46527777777777773</v>
      </c>
      <c r="G323" s="7">
        <v>0.4861111111111111</v>
      </c>
      <c r="H323" s="5">
        <v>2</v>
      </c>
      <c r="I323" s="5" t="s">
        <v>392</v>
      </c>
      <c r="L323" s="10">
        <v>46242</v>
      </c>
      <c r="M323" s="7">
        <v>0.47499999999999998</v>
      </c>
      <c r="N323" s="7">
        <v>0.48888888888888887</v>
      </c>
      <c r="O323" s="5">
        <v>2</v>
      </c>
      <c r="P323" s="5" t="s">
        <v>392</v>
      </c>
      <c r="R323" s="5" t="s">
        <v>393</v>
      </c>
    </row>
    <row r="324" spans="1:18">
      <c r="A324" s="5">
        <v>11108</v>
      </c>
      <c r="B324" s="5" t="s">
        <v>396</v>
      </c>
      <c r="C324" s="5">
        <v>1007</v>
      </c>
      <c r="D324" s="5" t="s">
        <v>592</v>
      </c>
      <c r="F324" s="7">
        <v>0.46527777777777773</v>
      </c>
      <c r="G324" s="7">
        <v>0.4861111111111111</v>
      </c>
      <c r="H324" s="5">
        <v>2</v>
      </c>
      <c r="I324" s="5" t="s">
        <v>392</v>
      </c>
      <c r="L324" s="10">
        <v>46242</v>
      </c>
      <c r="M324" s="7">
        <v>0.53472222222222221</v>
      </c>
      <c r="N324" s="7">
        <v>0.54861111111111105</v>
      </c>
      <c r="O324" s="5">
        <v>2</v>
      </c>
      <c r="P324" s="5" t="s">
        <v>392</v>
      </c>
      <c r="R324" s="5" t="s">
        <v>393</v>
      </c>
    </row>
    <row r="325" spans="1:18">
      <c r="A325" s="5">
        <v>12374</v>
      </c>
      <c r="B325" s="5" t="s">
        <v>397</v>
      </c>
      <c r="C325" s="5">
        <v>1009</v>
      </c>
      <c r="D325" s="5" t="s">
        <v>592</v>
      </c>
      <c r="F325" s="7">
        <v>0.46527777777777773</v>
      </c>
      <c r="G325" s="7">
        <v>0.4861111111111111</v>
      </c>
      <c r="H325" s="5">
        <v>2</v>
      </c>
      <c r="I325" s="5" t="s">
        <v>392</v>
      </c>
      <c r="L325" s="10">
        <v>46242</v>
      </c>
      <c r="M325" s="7">
        <v>0.3611111111111111</v>
      </c>
      <c r="N325" s="7">
        <v>0.375</v>
      </c>
      <c r="O325" s="5">
        <v>2</v>
      </c>
      <c r="P325" s="5" t="s">
        <v>392</v>
      </c>
      <c r="R325" s="5" t="s">
        <v>393</v>
      </c>
    </row>
    <row r="326" spans="1:18">
      <c r="A326" s="5">
        <v>13538</v>
      </c>
      <c r="B326" s="5" t="s">
        <v>398</v>
      </c>
      <c r="C326" s="5">
        <v>1012</v>
      </c>
      <c r="D326" s="5" t="s">
        <v>592</v>
      </c>
      <c r="F326" s="7">
        <v>0.46527777777777773</v>
      </c>
      <c r="G326" s="7">
        <v>0.4861111111111111</v>
      </c>
      <c r="H326" s="5">
        <v>2</v>
      </c>
      <c r="I326" s="5" t="s">
        <v>392</v>
      </c>
      <c r="L326" s="10">
        <v>46242</v>
      </c>
      <c r="M326" s="7">
        <v>0.54999999999999993</v>
      </c>
      <c r="N326" s="7">
        <v>0.56388888888888877</v>
      </c>
      <c r="O326" s="5">
        <v>2</v>
      </c>
      <c r="P326" s="5" t="s">
        <v>392</v>
      </c>
      <c r="R326" s="5" t="s">
        <v>393</v>
      </c>
    </row>
    <row r="327" spans="1:18">
      <c r="A327" s="5">
        <v>14552</v>
      </c>
      <c r="B327" s="5" t="s">
        <v>399</v>
      </c>
      <c r="C327" s="5">
        <v>1015</v>
      </c>
      <c r="D327" s="5" t="s">
        <v>592</v>
      </c>
      <c r="F327" s="7">
        <v>0.46527777777777773</v>
      </c>
      <c r="G327" s="7">
        <v>0.4861111111111111</v>
      </c>
      <c r="H327" s="5">
        <v>2</v>
      </c>
      <c r="I327" s="5" t="s">
        <v>392</v>
      </c>
      <c r="L327" s="10">
        <v>46242</v>
      </c>
      <c r="M327" s="7">
        <v>0.56527777777777766</v>
      </c>
      <c r="N327" s="7">
        <v>0.5791666666666665</v>
      </c>
      <c r="O327" s="5">
        <v>2</v>
      </c>
      <c r="P327" s="5" t="s">
        <v>392</v>
      </c>
      <c r="R327" s="5" t="s">
        <v>393</v>
      </c>
    </row>
    <row r="328" spans="1:18">
      <c r="A328" s="5">
        <v>12179</v>
      </c>
      <c r="B328" s="5" t="s">
        <v>400</v>
      </c>
      <c r="C328" s="5">
        <v>1016</v>
      </c>
      <c r="D328" s="5" t="s">
        <v>592</v>
      </c>
      <c r="F328" s="7">
        <v>0.46527777777777773</v>
      </c>
      <c r="G328" s="7">
        <v>0.4861111111111111</v>
      </c>
      <c r="H328" s="5">
        <v>2</v>
      </c>
      <c r="I328" s="5" t="s">
        <v>392</v>
      </c>
      <c r="L328" s="10">
        <v>46242</v>
      </c>
      <c r="M328" s="7">
        <v>0.58055555555555538</v>
      </c>
      <c r="N328" s="7">
        <v>0.59444444444444422</v>
      </c>
      <c r="O328" s="5">
        <v>2</v>
      </c>
      <c r="P328" s="5" t="s">
        <v>392</v>
      </c>
      <c r="R328" s="5" t="s">
        <v>393</v>
      </c>
    </row>
    <row r="329" spans="1:18">
      <c r="A329" s="5">
        <v>13160</v>
      </c>
      <c r="B329" s="5" t="s">
        <v>401</v>
      </c>
      <c r="C329" s="5">
        <v>1017</v>
      </c>
      <c r="D329" s="5" t="s">
        <v>592</v>
      </c>
      <c r="F329" s="7">
        <v>0.46527777777777773</v>
      </c>
      <c r="G329" s="7">
        <v>0.4861111111111111</v>
      </c>
      <c r="H329" s="5">
        <v>2</v>
      </c>
      <c r="I329" s="5" t="s">
        <v>392</v>
      </c>
      <c r="L329" s="10">
        <v>46242</v>
      </c>
      <c r="M329" s="7">
        <v>0.60277777777777752</v>
      </c>
      <c r="N329" s="7">
        <v>0.61666666666666636</v>
      </c>
      <c r="O329" s="5">
        <v>2</v>
      </c>
      <c r="P329" s="5" t="s">
        <v>392</v>
      </c>
      <c r="R329" s="5" t="s">
        <v>393</v>
      </c>
    </row>
    <row r="330" spans="1:18">
      <c r="A330" s="5">
        <v>16256</v>
      </c>
      <c r="B330" s="5" t="s">
        <v>402</v>
      </c>
      <c r="C330" s="5">
        <v>1018</v>
      </c>
      <c r="D330" s="5" t="s">
        <v>592</v>
      </c>
      <c r="F330" s="7">
        <v>0.46527777777777773</v>
      </c>
      <c r="G330" s="7">
        <v>0.4861111111111111</v>
      </c>
      <c r="H330" s="5">
        <v>2</v>
      </c>
      <c r="I330" s="5" t="s">
        <v>392</v>
      </c>
      <c r="L330" s="10">
        <v>46242</v>
      </c>
      <c r="M330" s="7">
        <v>0.37638888888888888</v>
      </c>
      <c r="N330" s="7">
        <v>0.39027777777777778</v>
      </c>
      <c r="O330" s="5">
        <v>2</v>
      </c>
      <c r="P330" s="5" t="s">
        <v>392</v>
      </c>
      <c r="R330" s="5" t="s">
        <v>393</v>
      </c>
    </row>
    <row r="331" spans="1:18">
      <c r="A331" s="5">
        <v>10982</v>
      </c>
      <c r="B331" s="5" t="s">
        <v>403</v>
      </c>
      <c r="C331" s="5">
        <v>1019</v>
      </c>
      <c r="D331" s="5" t="s">
        <v>592</v>
      </c>
      <c r="F331" s="7">
        <v>0.46527777777777773</v>
      </c>
      <c r="G331" s="7">
        <v>0.4861111111111111</v>
      </c>
      <c r="H331" s="5">
        <v>2</v>
      </c>
      <c r="I331" s="5" t="s">
        <v>392</v>
      </c>
      <c r="L331" s="10">
        <v>46242</v>
      </c>
      <c r="M331" s="7">
        <v>0.61805555555555525</v>
      </c>
      <c r="N331" s="7">
        <v>0.63194444444444409</v>
      </c>
      <c r="O331" s="5">
        <v>2</v>
      </c>
      <c r="P331" s="5" t="s">
        <v>392</v>
      </c>
      <c r="R331" s="5" t="s">
        <v>393</v>
      </c>
    </row>
    <row r="332" spans="1:18">
      <c r="A332" s="5">
        <v>10418</v>
      </c>
      <c r="B332" s="5" t="s">
        <v>404</v>
      </c>
      <c r="C332" s="5">
        <v>1024</v>
      </c>
      <c r="D332" s="5" t="s">
        <v>592</v>
      </c>
      <c r="F332" s="7">
        <v>0.46527777777777773</v>
      </c>
      <c r="G332" s="7">
        <v>0.4861111111111111</v>
      </c>
      <c r="H332" s="5">
        <v>2</v>
      </c>
      <c r="I332" s="5" t="s">
        <v>392</v>
      </c>
      <c r="L332" s="10">
        <v>46242</v>
      </c>
      <c r="M332" s="7">
        <v>0.63333333333333297</v>
      </c>
      <c r="N332" s="7">
        <v>0.64722222222222181</v>
      </c>
      <c r="O332" s="5">
        <v>2</v>
      </c>
      <c r="P332" s="5" t="s">
        <v>392</v>
      </c>
      <c r="R332" s="5" t="s">
        <v>393</v>
      </c>
    </row>
    <row r="333" spans="1:18">
      <c r="A333" s="5">
        <v>10079</v>
      </c>
      <c r="B333" s="5" t="s">
        <v>405</v>
      </c>
      <c r="C333" s="5">
        <v>1026</v>
      </c>
      <c r="D333" s="5" t="s">
        <v>592</v>
      </c>
      <c r="F333" s="7">
        <v>0.46527777777777773</v>
      </c>
      <c r="G333" s="7">
        <v>0.4861111111111111</v>
      </c>
      <c r="H333" s="5">
        <v>2</v>
      </c>
      <c r="I333" s="5" t="s">
        <v>392</v>
      </c>
      <c r="L333" s="10">
        <v>46242</v>
      </c>
      <c r="M333" s="7">
        <v>0.64861111111111114</v>
      </c>
      <c r="N333" s="7">
        <v>0.66249999999999998</v>
      </c>
      <c r="O333" s="5">
        <v>2</v>
      </c>
      <c r="P333" s="5" t="s">
        <v>392</v>
      </c>
      <c r="R333" s="5" t="s">
        <v>393</v>
      </c>
    </row>
    <row r="334" spans="1:18">
      <c r="A334" s="5">
        <v>11150</v>
      </c>
      <c r="B334" s="5" t="s">
        <v>406</v>
      </c>
      <c r="C334" s="5">
        <v>1030</v>
      </c>
      <c r="D334" s="5" t="s">
        <v>592</v>
      </c>
      <c r="F334" s="7">
        <v>0.46527777777777773</v>
      </c>
      <c r="G334" s="7">
        <v>0.4861111111111111</v>
      </c>
      <c r="H334" s="5">
        <v>2</v>
      </c>
      <c r="I334" s="5" t="s">
        <v>392</v>
      </c>
      <c r="L334" s="10">
        <v>46243</v>
      </c>
      <c r="M334" s="7">
        <v>0.3611111111111111</v>
      </c>
      <c r="N334" s="7">
        <v>0.375</v>
      </c>
      <c r="O334" s="5">
        <v>2</v>
      </c>
      <c r="P334" s="5" t="s">
        <v>392</v>
      </c>
      <c r="R334" s="5" t="s">
        <v>393</v>
      </c>
    </row>
    <row r="335" spans="1:18">
      <c r="A335" s="5">
        <v>16265</v>
      </c>
      <c r="B335" s="5" t="s">
        <v>407</v>
      </c>
      <c r="C335" s="5">
        <v>1031</v>
      </c>
      <c r="D335" s="5" t="s">
        <v>592</v>
      </c>
      <c r="F335" s="7">
        <v>0.46527777777777773</v>
      </c>
      <c r="G335" s="7">
        <v>0.4861111111111111</v>
      </c>
      <c r="H335" s="5">
        <v>2</v>
      </c>
      <c r="I335" s="5" t="s">
        <v>392</v>
      </c>
      <c r="L335" s="10">
        <v>46243</v>
      </c>
      <c r="M335" s="7">
        <v>0.37638888888888888</v>
      </c>
      <c r="N335" s="7">
        <v>0.39027777777777778</v>
      </c>
      <c r="O335" s="5">
        <v>2</v>
      </c>
      <c r="P335" s="5" t="s">
        <v>392</v>
      </c>
      <c r="R335" s="5" t="s">
        <v>393</v>
      </c>
    </row>
    <row r="336" spans="1:18">
      <c r="A336" s="5">
        <v>13424</v>
      </c>
      <c r="B336" s="5" t="s">
        <v>408</v>
      </c>
      <c r="C336" s="5">
        <v>1033</v>
      </c>
      <c r="D336" s="5" t="s">
        <v>592</v>
      </c>
      <c r="F336" s="7">
        <v>0.46527777777777773</v>
      </c>
      <c r="G336" s="7">
        <v>0.4861111111111111</v>
      </c>
      <c r="H336" s="5">
        <v>2</v>
      </c>
      <c r="I336" s="5" t="s">
        <v>392</v>
      </c>
      <c r="L336" s="10">
        <v>46242</v>
      </c>
      <c r="M336" s="7">
        <v>0.39166666666666666</v>
      </c>
      <c r="N336" s="7">
        <v>0.40555555555555556</v>
      </c>
      <c r="O336" s="5">
        <v>2</v>
      </c>
      <c r="P336" s="5" t="s">
        <v>392</v>
      </c>
      <c r="R336" s="5" t="s">
        <v>393</v>
      </c>
    </row>
    <row r="337" spans="1:18">
      <c r="A337" s="5">
        <v>16832</v>
      </c>
      <c r="B337" s="5" t="s">
        <v>409</v>
      </c>
      <c r="C337" s="5">
        <v>1034</v>
      </c>
      <c r="D337" s="5" t="s">
        <v>592</v>
      </c>
      <c r="F337" s="7">
        <v>0.46527777777777773</v>
      </c>
      <c r="G337" s="7">
        <v>0.4861111111111111</v>
      </c>
      <c r="H337" s="5">
        <v>2</v>
      </c>
      <c r="I337" s="5" t="s">
        <v>392</v>
      </c>
      <c r="L337" s="10">
        <v>46243</v>
      </c>
      <c r="M337" s="7">
        <v>0.53472222222222221</v>
      </c>
      <c r="N337" s="7">
        <v>0.54861111111111105</v>
      </c>
      <c r="O337" s="5">
        <v>2</v>
      </c>
      <c r="P337" s="5" t="s">
        <v>392</v>
      </c>
      <c r="R337" s="5" t="s">
        <v>393</v>
      </c>
    </row>
    <row r="338" spans="1:18">
      <c r="A338" s="5">
        <v>16637</v>
      </c>
      <c r="B338" s="5" t="s">
        <v>410</v>
      </c>
      <c r="C338" s="5">
        <v>1036</v>
      </c>
      <c r="D338" s="5" t="s">
        <v>592</v>
      </c>
      <c r="F338" s="7">
        <v>0.46527777777777773</v>
      </c>
      <c r="G338" s="7">
        <v>0.4861111111111111</v>
      </c>
      <c r="H338" s="5">
        <v>2</v>
      </c>
      <c r="I338" s="5" t="s">
        <v>392</v>
      </c>
      <c r="L338" s="10">
        <v>46243</v>
      </c>
      <c r="M338" s="7">
        <v>0.39166666666666666</v>
      </c>
      <c r="N338" s="7">
        <v>0.40555555555555556</v>
      </c>
      <c r="O338" s="5">
        <v>2</v>
      </c>
      <c r="P338" s="5" t="s">
        <v>392</v>
      </c>
      <c r="R338" s="5" t="s">
        <v>393</v>
      </c>
    </row>
    <row r="339" spans="1:18">
      <c r="A339" s="5">
        <v>10388</v>
      </c>
      <c r="B339" s="5" t="s">
        <v>411</v>
      </c>
      <c r="C339" s="5">
        <v>1038</v>
      </c>
      <c r="D339" s="5" t="s">
        <v>592</v>
      </c>
      <c r="F339" s="7">
        <v>0.46527777777777773</v>
      </c>
      <c r="G339" s="7">
        <v>0.4861111111111111</v>
      </c>
      <c r="H339" s="5">
        <v>2</v>
      </c>
      <c r="I339" s="5" t="s">
        <v>392</v>
      </c>
      <c r="L339" s="10">
        <v>46243</v>
      </c>
      <c r="M339" s="7">
        <v>0.40694444444444444</v>
      </c>
      <c r="N339" s="7">
        <v>0.42083333333333334</v>
      </c>
      <c r="O339" s="5">
        <v>2</v>
      </c>
      <c r="P339" s="5" t="s">
        <v>392</v>
      </c>
      <c r="R339" s="5" t="s">
        <v>393</v>
      </c>
    </row>
    <row r="340" spans="1:18">
      <c r="A340" s="5">
        <v>14414</v>
      </c>
      <c r="B340" s="5" t="s">
        <v>412</v>
      </c>
      <c r="C340" s="5">
        <v>1041</v>
      </c>
      <c r="D340" s="5" t="s">
        <v>592</v>
      </c>
      <c r="F340" s="7">
        <v>0.46527777777777773</v>
      </c>
      <c r="G340" s="7">
        <v>0.4861111111111111</v>
      </c>
      <c r="H340" s="5">
        <v>2</v>
      </c>
      <c r="I340" s="5" t="s">
        <v>392</v>
      </c>
      <c r="L340" s="10">
        <v>46243</v>
      </c>
      <c r="M340" s="7">
        <v>0.53472222222222221</v>
      </c>
      <c r="N340" s="7">
        <v>0.54861111111111105</v>
      </c>
      <c r="O340" s="5">
        <v>2</v>
      </c>
      <c r="P340" s="5" t="s">
        <v>392</v>
      </c>
      <c r="R340" s="5" t="s">
        <v>393</v>
      </c>
    </row>
    <row r="341" spans="1:18">
      <c r="A341" s="5">
        <v>10757</v>
      </c>
      <c r="B341" s="5" t="s">
        <v>413</v>
      </c>
      <c r="C341" s="5">
        <v>1042</v>
      </c>
      <c r="D341" s="5" t="s">
        <v>592</v>
      </c>
      <c r="F341" s="7">
        <v>0.46527777777777773</v>
      </c>
      <c r="G341" s="7">
        <v>0.4861111111111111</v>
      </c>
      <c r="H341" s="5">
        <v>2</v>
      </c>
      <c r="I341" s="5" t="s">
        <v>392</v>
      </c>
      <c r="L341" s="10">
        <v>46243</v>
      </c>
      <c r="M341" s="7">
        <v>0.42916666666666664</v>
      </c>
      <c r="N341" s="7">
        <v>0.44305555555555554</v>
      </c>
      <c r="O341" s="5">
        <v>2</v>
      </c>
      <c r="P341" s="5" t="s">
        <v>392</v>
      </c>
      <c r="R341" s="5" t="s">
        <v>393</v>
      </c>
    </row>
    <row r="342" spans="1:18">
      <c r="A342" s="5">
        <v>16661</v>
      </c>
      <c r="B342" s="5" t="s">
        <v>414</v>
      </c>
      <c r="C342" s="5">
        <v>1043</v>
      </c>
      <c r="D342" s="5" t="s">
        <v>592</v>
      </c>
      <c r="F342" s="7">
        <v>0.46527777777777773</v>
      </c>
      <c r="G342" s="7">
        <v>0.4861111111111111</v>
      </c>
      <c r="H342" s="5">
        <v>2</v>
      </c>
      <c r="I342" s="5" t="s">
        <v>392</v>
      </c>
      <c r="L342" s="10">
        <v>46243</v>
      </c>
      <c r="M342" s="7">
        <v>0.44444444444444442</v>
      </c>
      <c r="N342" s="7">
        <v>0.45833333333333331</v>
      </c>
      <c r="O342" s="5">
        <v>2</v>
      </c>
      <c r="P342" s="5" t="s">
        <v>392</v>
      </c>
      <c r="R342" s="5" t="s">
        <v>393</v>
      </c>
    </row>
    <row r="343" spans="1:18">
      <c r="A343" s="5">
        <v>11795</v>
      </c>
      <c r="B343" s="5" t="s">
        <v>415</v>
      </c>
      <c r="C343" s="5">
        <v>1044</v>
      </c>
      <c r="D343" s="5" t="s">
        <v>592</v>
      </c>
      <c r="F343" s="7">
        <v>0.46527777777777773</v>
      </c>
      <c r="G343" s="7">
        <v>0.4861111111111111</v>
      </c>
      <c r="H343" s="5">
        <v>2</v>
      </c>
      <c r="I343" s="5" t="s">
        <v>392</v>
      </c>
      <c r="L343" s="10">
        <v>46243</v>
      </c>
      <c r="M343" s="7">
        <v>0.4597222222222222</v>
      </c>
      <c r="N343" s="7">
        <v>0.47361111111111109</v>
      </c>
      <c r="O343" s="5">
        <v>2</v>
      </c>
      <c r="P343" s="5" t="s">
        <v>392</v>
      </c>
      <c r="R343" s="5" t="s">
        <v>393</v>
      </c>
    </row>
    <row r="344" spans="1:18">
      <c r="A344" s="5">
        <v>16172</v>
      </c>
      <c r="B344" s="5" t="s">
        <v>416</v>
      </c>
      <c r="C344" s="5">
        <v>3019</v>
      </c>
      <c r="D344" s="5" t="s">
        <v>592</v>
      </c>
      <c r="F344" s="7">
        <v>0.46527777777777773</v>
      </c>
      <c r="G344" s="7">
        <v>0.4861111111111111</v>
      </c>
      <c r="H344" s="5">
        <v>2</v>
      </c>
      <c r="I344" s="5" t="s">
        <v>392</v>
      </c>
      <c r="L344" s="10">
        <v>46243</v>
      </c>
      <c r="M344" s="7">
        <v>0.47499999999999998</v>
      </c>
      <c r="N344" s="7">
        <v>0.48888888888888887</v>
      </c>
      <c r="O344" s="5">
        <v>2</v>
      </c>
      <c r="P344" s="5" t="s">
        <v>392</v>
      </c>
      <c r="R344" s="5" t="s">
        <v>393</v>
      </c>
    </row>
    <row r="345" spans="1:18">
      <c r="A345" s="5">
        <v>16862</v>
      </c>
      <c r="B345" s="5" t="s">
        <v>417</v>
      </c>
      <c r="C345" s="5">
        <v>3024</v>
      </c>
      <c r="D345" s="5" t="s">
        <v>592</v>
      </c>
      <c r="F345" s="7">
        <v>0.46527777777777773</v>
      </c>
      <c r="G345" s="7">
        <v>0.4861111111111111</v>
      </c>
      <c r="H345" s="5">
        <v>2</v>
      </c>
      <c r="I345" s="5" t="s">
        <v>392</v>
      </c>
      <c r="L345" s="10">
        <v>46243</v>
      </c>
      <c r="M345" s="7">
        <v>0.54999999999999993</v>
      </c>
      <c r="N345" s="7">
        <v>0.56388888888888877</v>
      </c>
      <c r="O345" s="5">
        <v>2</v>
      </c>
      <c r="P345" s="5" t="s">
        <v>392</v>
      </c>
      <c r="R345" s="5" t="s">
        <v>393</v>
      </c>
    </row>
    <row r="346" spans="1:18">
      <c r="A346" s="5">
        <v>11552</v>
      </c>
      <c r="B346" s="5" t="s">
        <v>418</v>
      </c>
      <c r="C346" s="5">
        <v>6101</v>
      </c>
      <c r="D346" s="5" t="s">
        <v>592</v>
      </c>
      <c r="F346" s="7">
        <v>0.46527777777777773</v>
      </c>
      <c r="G346" s="7">
        <v>0.4861111111111111</v>
      </c>
      <c r="H346" s="5">
        <v>2</v>
      </c>
      <c r="I346" s="5" t="s">
        <v>392</v>
      </c>
      <c r="L346" s="10">
        <v>46242</v>
      </c>
      <c r="M346" s="7">
        <v>0.40694444444444444</v>
      </c>
      <c r="N346" s="7">
        <v>0.42083333333333334</v>
      </c>
      <c r="O346" s="5">
        <v>2</v>
      </c>
      <c r="P346" s="5" t="s">
        <v>392</v>
      </c>
      <c r="R346" s="5" t="s">
        <v>189</v>
      </c>
    </row>
    <row r="347" spans="1:18">
      <c r="A347" s="5">
        <v>11705</v>
      </c>
      <c r="B347" s="5" t="s">
        <v>419</v>
      </c>
      <c r="C347" s="5">
        <v>6102</v>
      </c>
      <c r="D347" s="5" t="s">
        <v>592</v>
      </c>
      <c r="F347" s="7">
        <v>0.46527777777777773</v>
      </c>
      <c r="G347" s="7">
        <v>0.4861111111111111</v>
      </c>
      <c r="H347" s="5">
        <v>2</v>
      </c>
      <c r="I347" s="5" t="s">
        <v>392</v>
      </c>
      <c r="L347" s="10">
        <v>46243</v>
      </c>
      <c r="M347" s="7">
        <v>0.56527777777777766</v>
      </c>
      <c r="N347" s="7">
        <v>0.5791666666666665</v>
      </c>
      <c r="O347" s="5">
        <v>2</v>
      </c>
      <c r="P347" s="5" t="s">
        <v>392</v>
      </c>
      <c r="R347" s="5" t="s">
        <v>189</v>
      </c>
    </row>
    <row r="348" spans="1:18">
      <c r="A348" s="5">
        <v>10667</v>
      </c>
      <c r="B348" s="5" t="s">
        <v>420</v>
      </c>
      <c r="C348" s="5">
        <v>6103</v>
      </c>
      <c r="D348" s="5" t="s">
        <v>592</v>
      </c>
      <c r="F348" s="7">
        <v>0.46527777777777773</v>
      </c>
      <c r="G348" s="7">
        <v>0.4861111111111111</v>
      </c>
      <c r="H348" s="5">
        <v>2</v>
      </c>
      <c r="I348" s="5" t="s">
        <v>392</v>
      </c>
      <c r="L348" s="10">
        <v>46243</v>
      </c>
      <c r="M348" s="7">
        <v>0.58055555555555538</v>
      </c>
      <c r="N348" s="7">
        <v>0.59444444444444422</v>
      </c>
      <c r="O348" s="5">
        <v>2</v>
      </c>
      <c r="P348" s="5" t="s">
        <v>392</v>
      </c>
      <c r="R348" s="5" t="s">
        <v>189</v>
      </c>
    </row>
    <row r="349" spans="1:18">
      <c r="A349" s="5">
        <v>11876</v>
      </c>
      <c r="B349" s="5" t="s">
        <v>421</v>
      </c>
      <c r="C349" s="5">
        <v>7301</v>
      </c>
      <c r="D349" s="5" t="s">
        <v>592</v>
      </c>
      <c r="F349" s="7">
        <v>0.46527777777777773</v>
      </c>
      <c r="G349" s="7">
        <v>0.4861111111111111</v>
      </c>
      <c r="H349" s="5">
        <v>2</v>
      </c>
      <c r="I349" s="5" t="s">
        <v>392</v>
      </c>
      <c r="L349" s="10">
        <v>46242</v>
      </c>
      <c r="M349" s="7">
        <v>0.42916666666666664</v>
      </c>
      <c r="N349" s="7">
        <v>0.44305555555555554</v>
      </c>
      <c r="O349" s="5">
        <v>2</v>
      </c>
      <c r="P349" s="5" t="s">
        <v>392</v>
      </c>
      <c r="R349" s="5" t="s">
        <v>393</v>
      </c>
    </row>
    <row r="350" spans="1:18">
      <c r="A350" s="5">
        <v>10793</v>
      </c>
      <c r="B350" s="5" t="s">
        <v>422</v>
      </c>
      <c r="C350" s="5">
        <v>8487</v>
      </c>
      <c r="D350" s="5" t="s">
        <v>592</v>
      </c>
      <c r="F350" s="7">
        <v>0.46527777777777773</v>
      </c>
      <c r="G350" s="7">
        <v>0.4861111111111111</v>
      </c>
      <c r="H350" s="5">
        <v>2</v>
      </c>
      <c r="I350" s="5" t="s">
        <v>392</v>
      </c>
      <c r="L350" s="10">
        <v>46243</v>
      </c>
      <c r="M350" s="7">
        <v>0.60277777777777752</v>
      </c>
      <c r="N350" s="7">
        <v>0.61666666666666636</v>
      </c>
      <c r="O350" s="5">
        <v>2</v>
      </c>
      <c r="P350" s="5" t="s">
        <v>392</v>
      </c>
      <c r="R350" s="5" t="s">
        <v>393</v>
      </c>
    </row>
    <row r="351" spans="1:18">
      <c r="A351" s="5">
        <v>11465</v>
      </c>
      <c r="B351" s="5" t="s">
        <v>423</v>
      </c>
      <c r="C351" s="5">
        <v>8488</v>
      </c>
      <c r="D351" s="5" t="s">
        <v>592</v>
      </c>
      <c r="F351" s="7">
        <v>0.46527777777777773</v>
      </c>
      <c r="G351" s="7">
        <v>0.4861111111111111</v>
      </c>
      <c r="H351" s="5">
        <v>2</v>
      </c>
      <c r="I351" s="5" t="s">
        <v>392</v>
      </c>
      <c r="L351" s="10">
        <v>46243</v>
      </c>
      <c r="M351" s="7">
        <v>0.61805555555555525</v>
      </c>
      <c r="N351" s="7">
        <v>0.63194444444444409</v>
      </c>
      <c r="O351" s="5">
        <v>2</v>
      </c>
      <c r="P351" s="5" t="s">
        <v>392</v>
      </c>
      <c r="R351" s="5" t="s">
        <v>393</v>
      </c>
    </row>
    <row r="352" spans="1:18">
      <c r="A352" s="5">
        <v>10628</v>
      </c>
      <c r="B352" s="5" t="s">
        <v>424</v>
      </c>
      <c r="C352" s="5">
        <v>8489</v>
      </c>
      <c r="D352" s="5" t="s">
        <v>592</v>
      </c>
      <c r="F352" s="7">
        <v>0.46527777777777773</v>
      </c>
      <c r="G352" s="7">
        <v>0.4861111111111111</v>
      </c>
      <c r="H352" s="5">
        <v>2</v>
      </c>
      <c r="I352" s="5" t="s">
        <v>392</v>
      </c>
      <c r="L352" s="10">
        <v>46243</v>
      </c>
      <c r="M352" s="7">
        <v>0.3611111111111111</v>
      </c>
      <c r="N352" s="7">
        <v>0.375</v>
      </c>
      <c r="O352" s="5">
        <v>2</v>
      </c>
      <c r="P352" s="5" t="s">
        <v>392</v>
      </c>
      <c r="R352" s="5" t="s">
        <v>393</v>
      </c>
    </row>
    <row r="353" spans="1:18">
      <c r="A353" s="5">
        <v>13214</v>
      </c>
      <c r="B353" s="5" t="s">
        <v>425</v>
      </c>
      <c r="C353" s="5">
        <v>8490</v>
      </c>
      <c r="D353" s="5" t="s">
        <v>592</v>
      </c>
      <c r="F353" s="7">
        <v>0.46527777777777773</v>
      </c>
      <c r="G353" s="7">
        <v>0.4861111111111111</v>
      </c>
      <c r="H353" s="5">
        <v>2</v>
      </c>
      <c r="I353" s="5" t="s">
        <v>392</v>
      </c>
      <c r="L353" s="10">
        <v>46243</v>
      </c>
      <c r="M353" s="7">
        <v>0.37638888888888888</v>
      </c>
      <c r="N353" s="7">
        <v>0.39027777777777778</v>
      </c>
      <c r="O353" s="5">
        <v>2</v>
      </c>
      <c r="P353" s="5" t="s">
        <v>392</v>
      </c>
      <c r="R353" s="5" t="s">
        <v>393</v>
      </c>
    </row>
    <row r="354" spans="1:18">
      <c r="A354" s="5">
        <v>10268</v>
      </c>
      <c r="B354" s="5" t="s">
        <v>426</v>
      </c>
      <c r="C354" s="5">
        <v>8491</v>
      </c>
      <c r="D354" s="5" t="s">
        <v>592</v>
      </c>
      <c r="F354" s="7">
        <v>0.46527777777777773</v>
      </c>
      <c r="G354" s="7">
        <v>0.4861111111111111</v>
      </c>
      <c r="H354" s="5">
        <v>2</v>
      </c>
      <c r="I354" s="5" t="s">
        <v>392</v>
      </c>
      <c r="L354" s="10">
        <v>46243</v>
      </c>
      <c r="M354" s="7">
        <v>0.39166666666666666</v>
      </c>
      <c r="N354" s="7">
        <v>0.40555555555555556</v>
      </c>
      <c r="O354" s="5">
        <v>2</v>
      </c>
      <c r="P354" s="5" t="s">
        <v>392</v>
      </c>
      <c r="R354" s="5" t="s">
        <v>393</v>
      </c>
    </row>
    <row r="355" spans="1:18">
      <c r="A355" s="5">
        <v>16865</v>
      </c>
      <c r="B355" s="5" t="s">
        <v>427</v>
      </c>
      <c r="C355" s="5">
        <v>8492</v>
      </c>
      <c r="D355" s="5" t="s">
        <v>592</v>
      </c>
      <c r="F355" s="7">
        <v>0.46527777777777773</v>
      </c>
      <c r="G355" s="7">
        <v>0.4861111111111111</v>
      </c>
      <c r="H355" s="5">
        <v>2</v>
      </c>
      <c r="I355" s="5" t="s">
        <v>392</v>
      </c>
      <c r="L355" s="10">
        <v>46243</v>
      </c>
      <c r="M355" s="7">
        <v>0.40694444444444444</v>
      </c>
      <c r="N355" s="7">
        <v>0.42083333333333334</v>
      </c>
      <c r="O355" s="5">
        <v>2</v>
      </c>
      <c r="P355" s="5" t="s">
        <v>392</v>
      </c>
      <c r="R355" s="5" t="s">
        <v>393</v>
      </c>
    </row>
    <row r="356" spans="1:18">
      <c r="A356" s="5">
        <v>11684</v>
      </c>
      <c r="B356" s="5" t="s">
        <v>428</v>
      </c>
      <c r="C356" s="5">
        <v>8493</v>
      </c>
      <c r="D356" s="5" t="s">
        <v>592</v>
      </c>
      <c r="F356" s="7">
        <v>0.46527777777777773</v>
      </c>
      <c r="G356" s="7">
        <v>0.4861111111111111</v>
      </c>
      <c r="H356" s="5">
        <v>2</v>
      </c>
      <c r="I356" s="5" t="s">
        <v>392</v>
      </c>
      <c r="L356" s="10">
        <v>46243</v>
      </c>
      <c r="M356" s="7">
        <v>0.42916666666666664</v>
      </c>
      <c r="N356" s="7">
        <v>0.44305555555555554</v>
      </c>
      <c r="O356" s="5">
        <v>2</v>
      </c>
      <c r="P356" s="5" t="s">
        <v>392</v>
      </c>
      <c r="R356" s="5" t="s">
        <v>393</v>
      </c>
    </row>
    <row r="357" spans="1:18">
      <c r="A357" s="5">
        <v>11543</v>
      </c>
      <c r="B357" s="5" t="s">
        <v>429</v>
      </c>
      <c r="C357" s="5">
        <v>8494</v>
      </c>
      <c r="D357" s="5" t="s">
        <v>592</v>
      </c>
      <c r="F357" s="7">
        <v>0.46527777777777773</v>
      </c>
      <c r="G357" s="7">
        <v>0.4861111111111111</v>
      </c>
      <c r="H357" s="5">
        <v>2</v>
      </c>
      <c r="I357" s="5" t="s">
        <v>392</v>
      </c>
      <c r="L357" s="10">
        <v>46243</v>
      </c>
      <c r="M357" s="7">
        <v>0.44444444444444442</v>
      </c>
      <c r="N357" s="7">
        <v>0.45833333333333331</v>
      </c>
      <c r="O357" s="5">
        <v>2</v>
      </c>
      <c r="P357" s="5" t="s">
        <v>392</v>
      </c>
      <c r="R357" s="5" t="s">
        <v>393</v>
      </c>
    </row>
    <row r="358" spans="1:18">
      <c r="A358" s="5">
        <v>11474</v>
      </c>
      <c r="B358" s="5" t="s">
        <v>430</v>
      </c>
      <c r="C358" s="5">
        <v>8495</v>
      </c>
      <c r="D358" s="5" t="s">
        <v>592</v>
      </c>
      <c r="F358" s="7">
        <v>0.46527777777777773</v>
      </c>
      <c r="G358" s="7">
        <v>0.4861111111111111</v>
      </c>
      <c r="H358" s="5">
        <v>2</v>
      </c>
      <c r="I358" s="5" t="s">
        <v>392</v>
      </c>
      <c r="L358" s="10">
        <v>46243</v>
      </c>
      <c r="M358" s="7">
        <v>0.4597222222222222</v>
      </c>
      <c r="N358" s="7">
        <v>0.47361111111111109</v>
      </c>
      <c r="O358" s="5">
        <v>2</v>
      </c>
      <c r="P358" s="5" t="s">
        <v>392</v>
      </c>
      <c r="R358" s="5" t="s">
        <v>393</v>
      </c>
    </row>
    <row r="359" spans="1:18">
      <c r="A359" s="5">
        <v>10637</v>
      </c>
      <c r="B359" s="5" t="s">
        <v>431</v>
      </c>
      <c r="C359" s="5">
        <v>8496</v>
      </c>
      <c r="D359" s="5" t="s">
        <v>592</v>
      </c>
      <c r="F359" s="7">
        <v>0.46527777777777773</v>
      </c>
      <c r="G359" s="7">
        <v>0.4861111111111111</v>
      </c>
      <c r="H359" s="5">
        <v>2</v>
      </c>
      <c r="I359" s="5" t="s">
        <v>392</v>
      </c>
      <c r="L359" s="10">
        <v>46243</v>
      </c>
      <c r="M359" s="7">
        <v>0.47499999999999998</v>
      </c>
      <c r="N359" s="7">
        <v>0.48888888888888887</v>
      </c>
      <c r="O359" s="5">
        <v>2</v>
      </c>
      <c r="P359" s="5" t="s">
        <v>392</v>
      </c>
      <c r="R359" s="5" t="s">
        <v>393</v>
      </c>
    </row>
    <row r="360" spans="1:18">
      <c r="A360" s="5">
        <v>10055</v>
      </c>
      <c r="B360" s="5" t="s">
        <v>432</v>
      </c>
      <c r="C360" s="5">
        <v>8716</v>
      </c>
      <c r="D360" s="5" t="s">
        <v>592</v>
      </c>
      <c r="F360" s="7">
        <v>0.46527777777777773</v>
      </c>
      <c r="G360" s="7">
        <v>0.4861111111111111</v>
      </c>
      <c r="H360" s="5">
        <v>2</v>
      </c>
      <c r="I360" s="5" t="s">
        <v>392</v>
      </c>
      <c r="L360" s="10">
        <v>46243</v>
      </c>
      <c r="M360" s="7">
        <v>0.54999999999999993</v>
      </c>
      <c r="N360" s="7">
        <v>0.56388888888888877</v>
      </c>
      <c r="O360" s="5">
        <v>2</v>
      </c>
      <c r="P360" s="5" t="s">
        <v>392</v>
      </c>
      <c r="R360" s="5" t="s">
        <v>393</v>
      </c>
    </row>
    <row r="361" spans="1:18">
      <c r="A361" s="5">
        <v>16382</v>
      </c>
      <c r="B361" s="5" t="s">
        <v>433</v>
      </c>
      <c r="C361" s="5">
        <v>8747</v>
      </c>
      <c r="D361" s="5" t="s">
        <v>592</v>
      </c>
      <c r="F361" s="7">
        <v>0.46527777777777773</v>
      </c>
      <c r="G361" s="7">
        <v>0.4861111111111111</v>
      </c>
      <c r="H361" s="5">
        <v>2</v>
      </c>
      <c r="I361" s="5" t="s">
        <v>392</v>
      </c>
      <c r="L361" s="10">
        <v>46243</v>
      </c>
      <c r="M361" s="7">
        <v>0.56527777777777766</v>
      </c>
      <c r="N361" s="7">
        <v>0.5791666666666665</v>
      </c>
      <c r="O361" s="5">
        <v>2</v>
      </c>
      <c r="P361" s="5" t="s">
        <v>392</v>
      </c>
      <c r="R361" s="5" t="s">
        <v>393</v>
      </c>
    </row>
    <row r="362" spans="1:18">
      <c r="A362" s="5">
        <v>14123</v>
      </c>
      <c r="B362" s="5" t="s">
        <v>434</v>
      </c>
      <c r="C362" s="5">
        <v>9201</v>
      </c>
      <c r="D362" s="5" t="s">
        <v>592</v>
      </c>
      <c r="F362" s="7">
        <v>0.46527777777777773</v>
      </c>
      <c r="G362" s="7">
        <v>0.4861111111111111</v>
      </c>
      <c r="H362" s="5">
        <v>2</v>
      </c>
      <c r="I362" s="5" t="s">
        <v>392</v>
      </c>
      <c r="L362" s="10">
        <v>46243</v>
      </c>
      <c r="M362" s="7">
        <v>0.58055555555555538</v>
      </c>
      <c r="N362" s="7">
        <v>0.59444444444444422</v>
      </c>
      <c r="O362" s="5">
        <v>2</v>
      </c>
      <c r="P362" s="5" t="s">
        <v>392</v>
      </c>
      <c r="R362" s="5" t="s">
        <v>189</v>
      </c>
    </row>
    <row r="363" spans="1:18">
      <c r="A363" s="5">
        <v>10811</v>
      </c>
      <c r="B363" s="5" t="s">
        <v>435</v>
      </c>
      <c r="C363" s="5">
        <v>9202</v>
      </c>
      <c r="D363" s="5" t="s">
        <v>592</v>
      </c>
      <c r="F363" s="7">
        <v>0.46527777777777773</v>
      </c>
      <c r="G363" s="7">
        <v>0.4861111111111111</v>
      </c>
      <c r="H363" s="5">
        <v>2</v>
      </c>
      <c r="I363" s="5" t="s">
        <v>392</v>
      </c>
      <c r="L363" s="10">
        <v>46243</v>
      </c>
      <c r="M363" s="7">
        <v>0.60277777777777752</v>
      </c>
      <c r="N363" s="7">
        <v>0.61666666666666636</v>
      </c>
      <c r="O363" s="5">
        <v>2</v>
      </c>
      <c r="P363" s="5" t="s">
        <v>392</v>
      </c>
      <c r="R363" s="5" t="s">
        <v>189</v>
      </c>
    </row>
    <row r="364" spans="1:18">
      <c r="A364" s="5">
        <v>10832</v>
      </c>
      <c r="B364" s="5" t="s">
        <v>436</v>
      </c>
      <c r="C364" s="5">
        <v>9203</v>
      </c>
      <c r="D364" s="5" t="s">
        <v>592</v>
      </c>
      <c r="F364" s="7">
        <v>0.46527777777777773</v>
      </c>
      <c r="G364" s="7">
        <v>0.4861111111111111</v>
      </c>
      <c r="H364" s="5">
        <v>2</v>
      </c>
      <c r="I364" s="5" t="s">
        <v>392</v>
      </c>
      <c r="L364" s="10">
        <v>46243</v>
      </c>
      <c r="M364" s="7">
        <v>0.61805555555555525</v>
      </c>
      <c r="N364" s="7">
        <v>0.63194444444444409</v>
      </c>
      <c r="O364" s="5">
        <v>2</v>
      </c>
      <c r="P364" s="5" t="s">
        <v>392</v>
      </c>
      <c r="R364" s="5" t="s">
        <v>189</v>
      </c>
    </row>
    <row r="365" spans="1:18">
      <c r="A365" s="5">
        <v>10847</v>
      </c>
      <c r="B365" s="5" t="s">
        <v>437</v>
      </c>
      <c r="C365" s="5">
        <v>9204</v>
      </c>
      <c r="D365" s="5" t="s">
        <v>592</v>
      </c>
      <c r="F365" s="7">
        <v>0.46527777777777773</v>
      </c>
      <c r="G365" s="7">
        <v>0.4861111111111111</v>
      </c>
      <c r="H365" s="5">
        <v>2</v>
      </c>
      <c r="I365" s="5" t="s">
        <v>392</v>
      </c>
      <c r="L365" s="10">
        <v>46243</v>
      </c>
      <c r="M365" s="7">
        <v>0.63333333333333297</v>
      </c>
      <c r="N365" s="7">
        <v>0.64722222222222181</v>
      </c>
      <c r="O365" s="5">
        <v>2</v>
      </c>
      <c r="P365" s="5" t="s">
        <v>392</v>
      </c>
      <c r="R365" s="5" t="s">
        <v>189</v>
      </c>
    </row>
    <row r="366" spans="1:18">
      <c r="A366" s="5">
        <v>10655</v>
      </c>
      <c r="B366" s="5" t="s">
        <v>438</v>
      </c>
      <c r="C366" s="5">
        <v>1102</v>
      </c>
      <c r="D366" s="5" t="s">
        <v>591</v>
      </c>
      <c r="F366" s="7">
        <v>0.46527777777777773</v>
      </c>
      <c r="G366" s="7">
        <v>0.4861111111111111</v>
      </c>
      <c r="H366" s="5">
        <v>2</v>
      </c>
      <c r="I366" s="5" t="s">
        <v>392</v>
      </c>
      <c r="L366" s="10">
        <v>46242</v>
      </c>
      <c r="M366" s="7">
        <v>0.3611111111111111</v>
      </c>
      <c r="N366" s="7">
        <v>0.375</v>
      </c>
      <c r="O366" s="5">
        <v>2</v>
      </c>
      <c r="P366" s="5" t="s">
        <v>392</v>
      </c>
      <c r="R366" s="5" t="s">
        <v>393</v>
      </c>
    </row>
    <row r="367" spans="1:18">
      <c r="A367" s="5">
        <v>16796</v>
      </c>
      <c r="B367" s="5" t="s">
        <v>439</v>
      </c>
      <c r="C367" s="5">
        <v>1107</v>
      </c>
      <c r="D367" s="5" t="s">
        <v>591</v>
      </c>
      <c r="F367" s="7">
        <v>0.46527777777777773</v>
      </c>
      <c r="G367" s="7">
        <v>0.4861111111111111</v>
      </c>
      <c r="H367" s="5">
        <v>2</v>
      </c>
      <c r="I367" s="5" t="s">
        <v>392</v>
      </c>
      <c r="L367" s="10">
        <v>46242</v>
      </c>
      <c r="M367" s="7">
        <v>0.47499999999999998</v>
      </c>
      <c r="N367" s="7">
        <v>0.48888888888888887</v>
      </c>
      <c r="O367" s="5">
        <v>2</v>
      </c>
      <c r="P367" s="5" t="s">
        <v>392</v>
      </c>
      <c r="R367" s="5" t="s">
        <v>393</v>
      </c>
    </row>
    <row r="368" spans="1:18">
      <c r="A368" s="5">
        <v>16616</v>
      </c>
      <c r="B368" s="5" t="s">
        <v>440</v>
      </c>
      <c r="C368" s="5">
        <v>1109</v>
      </c>
      <c r="D368" s="5" t="s">
        <v>591</v>
      </c>
      <c r="F368" s="7">
        <v>0.46527777777777773</v>
      </c>
      <c r="G368" s="7">
        <v>0.4861111111111111</v>
      </c>
      <c r="H368" s="5">
        <v>2</v>
      </c>
      <c r="I368" s="5" t="s">
        <v>392</v>
      </c>
      <c r="L368" s="10">
        <v>46242</v>
      </c>
      <c r="M368" s="7">
        <v>0.53472222222222221</v>
      </c>
      <c r="N368" s="7">
        <v>0.54861111111111105</v>
      </c>
      <c r="O368" s="5">
        <v>2</v>
      </c>
      <c r="P368" s="5" t="s">
        <v>392</v>
      </c>
      <c r="R368" s="5" t="s">
        <v>393</v>
      </c>
    </row>
    <row r="369" spans="1:18">
      <c r="A369" s="5">
        <v>16241</v>
      </c>
      <c r="B369" s="5" t="s">
        <v>441</v>
      </c>
      <c r="C369" s="5">
        <v>1126</v>
      </c>
      <c r="D369" s="5" t="s">
        <v>591</v>
      </c>
      <c r="F369" s="7">
        <v>0.46527777777777773</v>
      </c>
      <c r="G369" s="7">
        <v>0.4861111111111111</v>
      </c>
      <c r="H369" s="5">
        <v>2</v>
      </c>
      <c r="I369" s="5" t="s">
        <v>392</v>
      </c>
      <c r="L369" s="10">
        <v>46242</v>
      </c>
      <c r="M369" s="7">
        <v>0.54999999999999993</v>
      </c>
      <c r="N369" s="7">
        <v>0.56388888888888877</v>
      </c>
      <c r="O369" s="5">
        <v>2</v>
      </c>
      <c r="P369" s="5" t="s">
        <v>392</v>
      </c>
      <c r="R369" s="5" t="s">
        <v>393</v>
      </c>
    </row>
    <row r="370" spans="1:18">
      <c r="A370" s="5">
        <v>12122</v>
      </c>
      <c r="B370" s="5" t="s">
        <v>442</v>
      </c>
      <c r="C370" s="5">
        <v>1133</v>
      </c>
      <c r="D370" s="5" t="s">
        <v>591</v>
      </c>
      <c r="F370" s="7">
        <v>0.46527777777777773</v>
      </c>
      <c r="G370" s="7">
        <v>0.4861111111111111</v>
      </c>
      <c r="H370" s="5">
        <v>2</v>
      </c>
      <c r="I370" s="5" t="s">
        <v>392</v>
      </c>
      <c r="L370" s="10">
        <v>46242</v>
      </c>
      <c r="M370" s="7">
        <v>0.56527777777777766</v>
      </c>
      <c r="N370" s="7">
        <v>0.5791666666666665</v>
      </c>
      <c r="O370" s="5">
        <v>2</v>
      </c>
      <c r="P370" s="5" t="s">
        <v>392</v>
      </c>
      <c r="R370" s="5" t="s">
        <v>393</v>
      </c>
    </row>
    <row r="371" spans="1:18">
      <c r="A371" s="5">
        <v>10127</v>
      </c>
      <c r="B371" s="5" t="s">
        <v>443</v>
      </c>
      <c r="C371" s="5">
        <v>1134</v>
      </c>
      <c r="D371" s="5" t="s">
        <v>591</v>
      </c>
      <c r="F371" s="7">
        <v>0.46527777777777773</v>
      </c>
      <c r="G371" s="7">
        <v>0.4861111111111111</v>
      </c>
      <c r="H371" s="5">
        <v>2</v>
      </c>
      <c r="I371" s="5" t="s">
        <v>392</v>
      </c>
      <c r="L371" s="10">
        <v>46242</v>
      </c>
      <c r="M371" s="7">
        <v>0.58055555555555538</v>
      </c>
      <c r="N371" s="7">
        <v>0.59444444444444422</v>
      </c>
      <c r="O371" s="5">
        <v>2</v>
      </c>
      <c r="P371" s="5" t="s">
        <v>392</v>
      </c>
      <c r="R371" s="5" t="s">
        <v>393</v>
      </c>
    </row>
    <row r="372" spans="1:18">
      <c r="A372" s="5">
        <v>10574</v>
      </c>
      <c r="B372" s="5" t="s">
        <v>444</v>
      </c>
      <c r="C372" s="5">
        <v>1149</v>
      </c>
      <c r="D372" s="5" t="s">
        <v>591</v>
      </c>
      <c r="F372" s="7">
        <v>0.46527777777777773</v>
      </c>
      <c r="G372" s="7">
        <v>0.4861111111111111</v>
      </c>
      <c r="H372" s="5">
        <v>2</v>
      </c>
      <c r="I372" s="5" t="s">
        <v>392</v>
      </c>
      <c r="L372" s="10">
        <v>46242</v>
      </c>
      <c r="M372" s="7">
        <v>0.60277777777777752</v>
      </c>
      <c r="N372" s="7">
        <v>0.61666666666666636</v>
      </c>
      <c r="O372" s="5">
        <v>2</v>
      </c>
      <c r="P372" s="5" t="s">
        <v>392</v>
      </c>
      <c r="R372" s="5" t="s">
        <v>393</v>
      </c>
    </row>
    <row r="373" spans="1:18">
      <c r="A373" s="5">
        <v>17006</v>
      </c>
      <c r="B373" s="5" t="s">
        <v>445</v>
      </c>
      <c r="C373" s="5">
        <v>1151</v>
      </c>
      <c r="D373" s="5" t="s">
        <v>591</v>
      </c>
      <c r="F373" s="7">
        <v>0.46527777777777773</v>
      </c>
      <c r="G373" s="7">
        <v>0.4861111111111111</v>
      </c>
      <c r="H373" s="5">
        <v>2</v>
      </c>
      <c r="I373" s="5" t="s">
        <v>392</v>
      </c>
      <c r="L373" s="10">
        <v>46242</v>
      </c>
      <c r="M373" s="7">
        <v>0.61805555555555525</v>
      </c>
      <c r="N373" s="7">
        <v>0.63194444444444409</v>
      </c>
      <c r="O373" s="5">
        <v>2</v>
      </c>
      <c r="P373" s="5" t="s">
        <v>392</v>
      </c>
      <c r="R373" s="5" t="s">
        <v>393</v>
      </c>
    </row>
    <row r="374" spans="1:18">
      <c r="A374" s="5">
        <v>12413</v>
      </c>
      <c r="B374" s="5" t="s">
        <v>446</v>
      </c>
      <c r="C374" s="5">
        <v>1152</v>
      </c>
      <c r="D374" s="5" t="s">
        <v>591</v>
      </c>
      <c r="F374" s="7">
        <v>0.46527777777777773</v>
      </c>
      <c r="G374" s="7">
        <v>0.4861111111111111</v>
      </c>
      <c r="H374" s="5">
        <v>2</v>
      </c>
      <c r="I374" s="5" t="s">
        <v>392</v>
      </c>
      <c r="L374" s="10">
        <v>46242</v>
      </c>
      <c r="M374" s="7">
        <v>0.64861111111111069</v>
      </c>
      <c r="N374" s="7">
        <v>0.66249999999999953</v>
      </c>
      <c r="O374" s="5">
        <v>2</v>
      </c>
      <c r="P374" s="5" t="s">
        <v>392</v>
      </c>
      <c r="R374" s="5" t="s">
        <v>393</v>
      </c>
    </row>
    <row r="375" spans="1:18">
      <c r="A375" s="5">
        <v>16418</v>
      </c>
      <c r="B375" s="5" t="s">
        <v>447</v>
      </c>
      <c r="C375" s="5">
        <v>1155</v>
      </c>
      <c r="D375" s="5" t="s">
        <v>591</v>
      </c>
      <c r="F375" s="7">
        <v>0.46527777777777773</v>
      </c>
      <c r="G375" s="7">
        <v>0.4861111111111111</v>
      </c>
      <c r="H375" s="5">
        <v>2</v>
      </c>
      <c r="I375" s="5" t="s">
        <v>392</v>
      </c>
      <c r="L375" s="10">
        <v>46242</v>
      </c>
      <c r="M375" s="7">
        <v>0.63333333333333297</v>
      </c>
      <c r="N375" s="7">
        <v>0.64722222222222181</v>
      </c>
      <c r="O375" s="5">
        <v>2</v>
      </c>
      <c r="P375" s="5" t="s">
        <v>392</v>
      </c>
      <c r="R375" s="5" t="s">
        <v>393</v>
      </c>
    </row>
    <row r="376" spans="1:18">
      <c r="A376" s="5">
        <v>10829</v>
      </c>
      <c r="B376" s="5" t="s">
        <v>448</v>
      </c>
      <c r="C376" s="5">
        <v>1157</v>
      </c>
      <c r="D376" s="5" t="s">
        <v>591</v>
      </c>
      <c r="F376" s="7">
        <v>0.46527777777777773</v>
      </c>
      <c r="G376" s="7">
        <v>0.4861111111111111</v>
      </c>
      <c r="H376" s="5">
        <v>2</v>
      </c>
      <c r="I376" s="5" t="s">
        <v>392</v>
      </c>
      <c r="L376" s="10">
        <v>46242</v>
      </c>
      <c r="M376" s="7">
        <v>0.67083333333333284</v>
      </c>
      <c r="N376" s="7">
        <v>0.68472222222222168</v>
      </c>
      <c r="O376" s="5">
        <v>2</v>
      </c>
      <c r="P376" s="5" t="s">
        <v>392</v>
      </c>
      <c r="R376" s="5" t="s">
        <v>393</v>
      </c>
    </row>
    <row r="377" spans="1:18">
      <c r="A377" s="5">
        <v>14138</v>
      </c>
      <c r="B377" s="5" t="s">
        <v>449</v>
      </c>
      <c r="C377" s="5">
        <v>3122</v>
      </c>
      <c r="D377" s="5" t="s">
        <v>591</v>
      </c>
      <c r="F377" s="7">
        <v>0.46527777777777773</v>
      </c>
      <c r="G377" s="7">
        <v>0.4861111111111111</v>
      </c>
      <c r="H377" s="5">
        <v>2</v>
      </c>
      <c r="I377" s="5" t="s">
        <v>392</v>
      </c>
      <c r="L377" s="10">
        <v>46242</v>
      </c>
      <c r="M377" s="7">
        <v>0.68611111111111056</v>
      </c>
      <c r="N377" s="7">
        <v>0.6999999999999994</v>
      </c>
      <c r="O377" s="5">
        <v>2</v>
      </c>
      <c r="P377" s="5" t="s">
        <v>392</v>
      </c>
      <c r="R377" s="5" t="s">
        <v>393</v>
      </c>
    </row>
    <row r="378" spans="1:18">
      <c r="A378" s="5">
        <v>14666</v>
      </c>
      <c r="B378" s="5" t="s">
        <v>450</v>
      </c>
      <c r="C378" s="5">
        <v>7303</v>
      </c>
      <c r="D378" s="5" t="s">
        <v>591</v>
      </c>
      <c r="F378" s="7">
        <v>0.46527777777777773</v>
      </c>
      <c r="G378" s="7">
        <v>0.4861111111111111</v>
      </c>
      <c r="H378" s="5">
        <v>2</v>
      </c>
      <c r="I378" s="5" t="s">
        <v>392</v>
      </c>
      <c r="L378" s="10">
        <v>46242</v>
      </c>
      <c r="M378" s="7">
        <v>0.70138888888888828</v>
      </c>
      <c r="N378" s="7">
        <v>0.71527777777777712</v>
      </c>
      <c r="O378" s="5">
        <v>2</v>
      </c>
      <c r="P378" s="5" t="s">
        <v>392</v>
      </c>
      <c r="R378" s="5" t="s">
        <v>393</v>
      </c>
    </row>
    <row r="379" spans="1:18">
      <c r="A379" s="5">
        <v>10151</v>
      </c>
      <c r="B379" s="5" t="s">
        <v>451</v>
      </c>
      <c r="C379" s="5">
        <v>7304</v>
      </c>
      <c r="D379" s="5" t="s">
        <v>591</v>
      </c>
      <c r="F379" s="7">
        <v>0.46527777777777773</v>
      </c>
      <c r="G379" s="7">
        <v>0.4861111111111111</v>
      </c>
      <c r="H379" s="5">
        <v>2</v>
      </c>
      <c r="I379" s="5" t="s">
        <v>392</v>
      </c>
      <c r="L379" s="10">
        <v>46242</v>
      </c>
      <c r="M379" s="7">
        <v>0.37638888888888888</v>
      </c>
      <c r="N379" s="7">
        <v>0.39027777777777778</v>
      </c>
      <c r="O379" s="5">
        <v>2</v>
      </c>
      <c r="P379" s="5" t="s">
        <v>392</v>
      </c>
      <c r="R379" s="5" t="s">
        <v>393</v>
      </c>
    </row>
    <row r="380" spans="1:18">
      <c r="A380" s="5">
        <v>14144</v>
      </c>
      <c r="B380" s="5" t="s">
        <v>452</v>
      </c>
      <c r="C380" s="5">
        <v>7305</v>
      </c>
      <c r="D380" s="5" t="s">
        <v>591</v>
      </c>
      <c r="F380" s="7">
        <v>0.46527777777777773</v>
      </c>
      <c r="G380" s="7">
        <v>0.4861111111111111</v>
      </c>
      <c r="H380" s="5">
        <v>2</v>
      </c>
      <c r="I380" s="5" t="s">
        <v>392</v>
      </c>
      <c r="L380" s="10">
        <v>46242</v>
      </c>
      <c r="M380" s="7">
        <v>0.39166666666666666</v>
      </c>
      <c r="N380" s="7">
        <v>0.40555555555555556</v>
      </c>
      <c r="O380" s="5">
        <v>2</v>
      </c>
      <c r="P380" s="5" t="s">
        <v>392</v>
      </c>
      <c r="R380" s="5" t="s">
        <v>393</v>
      </c>
    </row>
    <row r="381" spans="1:18">
      <c r="A381" s="5">
        <v>11222</v>
      </c>
      <c r="B381" s="5" t="s">
        <v>453</v>
      </c>
      <c r="C381" s="5">
        <v>7307</v>
      </c>
      <c r="D381" s="5" t="s">
        <v>591</v>
      </c>
      <c r="F381" s="7">
        <v>0.46527777777777773</v>
      </c>
      <c r="G381" s="7">
        <v>0.4861111111111111</v>
      </c>
      <c r="H381" s="5">
        <v>2</v>
      </c>
      <c r="I381" s="5" t="s">
        <v>392</v>
      </c>
      <c r="L381" s="10">
        <v>46242</v>
      </c>
      <c r="M381" s="7">
        <v>0.40694444444444444</v>
      </c>
      <c r="N381" s="7">
        <v>0.42083333333333334</v>
      </c>
      <c r="O381" s="5">
        <v>2</v>
      </c>
      <c r="P381" s="5" t="s">
        <v>392</v>
      </c>
      <c r="R381" s="5" t="s">
        <v>393</v>
      </c>
    </row>
    <row r="382" spans="1:18">
      <c r="A382" s="5">
        <v>11921</v>
      </c>
      <c r="B382" s="5" t="s">
        <v>454</v>
      </c>
      <c r="C382" s="5">
        <v>7308</v>
      </c>
      <c r="D382" s="5" t="s">
        <v>591</v>
      </c>
      <c r="F382" s="7">
        <v>0.46527777777777773</v>
      </c>
      <c r="G382" s="7">
        <v>0.4861111111111111</v>
      </c>
      <c r="H382" s="5">
        <v>2</v>
      </c>
      <c r="I382" s="5" t="s">
        <v>392</v>
      </c>
      <c r="L382" s="10">
        <v>46242</v>
      </c>
      <c r="M382" s="7">
        <v>0.42916666666666664</v>
      </c>
      <c r="N382" s="7">
        <v>0.44305555555555554</v>
      </c>
      <c r="O382" s="5">
        <v>2</v>
      </c>
      <c r="P382" s="5" t="s">
        <v>392</v>
      </c>
      <c r="R382" s="5" t="s">
        <v>393</v>
      </c>
    </row>
    <row r="383" spans="1:18">
      <c r="A383" s="5">
        <v>14198</v>
      </c>
      <c r="B383" s="5" t="s">
        <v>455</v>
      </c>
      <c r="C383" s="5">
        <v>7309</v>
      </c>
      <c r="D383" s="5" t="s">
        <v>591</v>
      </c>
      <c r="F383" s="7">
        <v>0.46527777777777773</v>
      </c>
      <c r="G383" s="7">
        <v>0.4861111111111111</v>
      </c>
      <c r="H383" s="5">
        <v>2</v>
      </c>
      <c r="I383" s="5" t="s">
        <v>392</v>
      </c>
      <c r="L383" s="10">
        <v>46243</v>
      </c>
      <c r="M383" s="7">
        <v>0.53472222222222221</v>
      </c>
      <c r="N383" s="7">
        <v>0.54861111111111105</v>
      </c>
      <c r="O383" s="5">
        <v>2</v>
      </c>
      <c r="P383" s="5" t="s">
        <v>392</v>
      </c>
      <c r="R383" s="5" t="s">
        <v>393</v>
      </c>
    </row>
    <row r="384" spans="1:18">
      <c r="A384" s="5">
        <v>16853</v>
      </c>
      <c r="B384" s="5" t="s">
        <v>456</v>
      </c>
      <c r="C384" s="5">
        <v>8498</v>
      </c>
      <c r="D384" s="5" t="s">
        <v>591</v>
      </c>
      <c r="F384" s="7">
        <v>0.46527777777777773</v>
      </c>
      <c r="G384" s="7">
        <v>0.4861111111111111</v>
      </c>
      <c r="H384" s="5">
        <v>2</v>
      </c>
      <c r="I384" s="5" t="s">
        <v>392</v>
      </c>
      <c r="L384" s="10">
        <v>46243</v>
      </c>
      <c r="M384" s="7">
        <v>0.54999999999999993</v>
      </c>
      <c r="N384" s="7">
        <v>0.56388888888888877</v>
      </c>
      <c r="O384" s="5">
        <v>2</v>
      </c>
      <c r="P384" s="5" t="s">
        <v>392</v>
      </c>
      <c r="R384" s="5" t="s">
        <v>393</v>
      </c>
    </row>
    <row r="385" spans="1:18">
      <c r="A385" s="5">
        <v>11276</v>
      </c>
      <c r="B385" s="5" t="s">
        <v>457</v>
      </c>
      <c r="C385" s="5">
        <v>8499</v>
      </c>
      <c r="D385" s="5" t="s">
        <v>591</v>
      </c>
      <c r="F385" s="7">
        <v>0.46527777777777773</v>
      </c>
      <c r="G385" s="7">
        <v>0.4861111111111111</v>
      </c>
      <c r="H385" s="5">
        <v>2</v>
      </c>
      <c r="I385" s="5" t="s">
        <v>392</v>
      </c>
      <c r="L385" s="10">
        <v>46242</v>
      </c>
      <c r="M385" s="7">
        <v>0.71666666666666601</v>
      </c>
      <c r="N385" s="7">
        <v>0.73055555555555485</v>
      </c>
      <c r="O385" s="5">
        <v>2</v>
      </c>
      <c r="P385" s="5" t="s">
        <v>392</v>
      </c>
      <c r="R385" s="5" t="s">
        <v>393</v>
      </c>
    </row>
    <row r="386" spans="1:18">
      <c r="A386" s="5">
        <v>12146</v>
      </c>
      <c r="B386" s="5" t="s">
        <v>458</v>
      </c>
      <c r="C386" s="5">
        <v>8500</v>
      </c>
      <c r="D386" s="5" t="s">
        <v>591</v>
      </c>
      <c r="F386" s="7">
        <v>0.46527777777777773</v>
      </c>
      <c r="G386" s="7">
        <v>0.4861111111111111</v>
      </c>
      <c r="H386" s="5">
        <v>2</v>
      </c>
      <c r="I386" s="5" t="s">
        <v>392</v>
      </c>
      <c r="L386" s="10">
        <v>46243</v>
      </c>
      <c r="M386" s="7">
        <v>0.61805555555555525</v>
      </c>
      <c r="N386" s="7">
        <v>0.63194444444444409</v>
      </c>
      <c r="O386" s="5">
        <v>2</v>
      </c>
      <c r="P386" s="5" t="s">
        <v>392</v>
      </c>
      <c r="R386" s="5" t="s">
        <v>393</v>
      </c>
    </row>
    <row r="387" spans="1:18">
      <c r="A387" s="5">
        <v>11396</v>
      </c>
      <c r="B387" s="5" t="s">
        <v>459</v>
      </c>
      <c r="C387" s="5">
        <v>8503</v>
      </c>
      <c r="D387" s="5" t="s">
        <v>591</v>
      </c>
      <c r="F387" s="7">
        <v>0.46527777777777773</v>
      </c>
      <c r="G387" s="7">
        <v>0.4861111111111111</v>
      </c>
      <c r="H387" s="5">
        <v>2</v>
      </c>
      <c r="I387" s="5" t="s">
        <v>392</v>
      </c>
      <c r="L387" s="10">
        <v>46243</v>
      </c>
      <c r="M387" s="7">
        <v>0.56527777777777766</v>
      </c>
      <c r="N387" s="7">
        <v>0.5791666666666665</v>
      </c>
      <c r="O387" s="5">
        <v>2</v>
      </c>
      <c r="P387" s="5" t="s">
        <v>392</v>
      </c>
      <c r="R387" s="5" t="s">
        <v>393</v>
      </c>
    </row>
    <row r="388" spans="1:18">
      <c r="A388" s="5">
        <v>10928</v>
      </c>
      <c r="B388" s="5" t="s">
        <v>460</v>
      </c>
      <c r="C388" s="5">
        <v>8504</v>
      </c>
      <c r="D388" s="5" t="s">
        <v>591</v>
      </c>
      <c r="F388" s="7">
        <v>0.46527777777777773</v>
      </c>
      <c r="G388" s="7">
        <v>0.4861111111111111</v>
      </c>
      <c r="H388" s="5">
        <v>2</v>
      </c>
      <c r="I388" s="5" t="s">
        <v>392</v>
      </c>
      <c r="L388" s="10">
        <v>46243</v>
      </c>
      <c r="M388" s="7">
        <v>0.3611111111111111</v>
      </c>
      <c r="N388" s="7">
        <v>0.375</v>
      </c>
      <c r="O388" s="5">
        <v>2</v>
      </c>
      <c r="P388" s="5" t="s">
        <v>392</v>
      </c>
      <c r="R388" s="5" t="s">
        <v>393</v>
      </c>
    </row>
    <row r="389" spans="1:18">
      <c r="A389" s="5">
        <v>11213</v>
      </c>
      <c r="B389" s="5" t="s">
        <v>461</v>
      </c>
      <c r="C389" s="5">
        <v>8505</v>
      </c>
      <c r="D389" s="5" t="s">
        <v>591</v>
      </c>
      <c r="F389" s="7">
        <v>0.46527777777777773</v>
      </c>
      <c r="G389" s="7">
        <v>0.4861111111111111</v>
      </c>
      <c r="H389" s="5">
        <v>2</v>
      </c>
      <c r="I389" s="5" t="s">
        <v>392</v>
      </c>
      <c r="L389" s="10">
        <v>46243</v>
      </c>
      <c r="M389" s="7">
        <v>0.58055555555555538</v>
      </c>
      <c r="N389" s="7">
        <v>0.59444444444444422</v>
      </c>
      <c r="O389" s="5">
        <v>2</v>
      </c>
      <c r="P389" s="5" t="s">
        <v>392</v>
      </c>
      <c r="R389" s="5" t="s">
        <v>393</v>
      </c>
    </row>
    <row r="390" spans="1:18">
      <c r="A390" s="5">
        <v>13298</v>
      </c>
      <c r="B390" s="5" t="s">
        <v>462</v>
      </c>
      <c r="C390" s="5">
        <v>8508</v>
      </c>
      <c r="D390" s="5" t="s">
        <v>591</v>
      </c>
      <c r="F390" s="7">
        <v>0.46527777777777773</v>
      </c>
      <c r="G390" s="7">
        <v>0.4861111111111111</v>
      </c>
      <c r="H390" s="5">
        <v>2</v>
      </c>
      <c r="I390" s="5" t="s">
        <v>392</v>
      </c>
      <c r="L390" s="10">
        <v>46242</v>
      </c>
      <c r="M390" s="7">
        <v>0.44444444444444442</v>
      </c>
      <c r="N390" s="7">
        <v>0.45833333333333331</v>
      </c>
      <c r="O390" s="5">
        <v>2</v>
      </c>
      <c r="P390" s="5" t="s">
        <v>392</v>
      </c>
      <c r="R390" s="5" t="s">
        <v>393</v>
      </c>
    </row>
    <row r="391" spans="1:18">
      <c r="A391" s="5">
        <v>14210</v>
      </c>
      <c r="B391" s="5" t="s">
        <v>463</v>
      </c>
      <c r="C391" s="5">
        <v>9205</v>
      </c>
      <c r="D391" s="5" t="s">
        <v>591</v>
      </c>
      <c r="F391" s="7">
        <v>0.46527777777777773</v>
      </c>
      <c r="G391" s="7">
        <v>0.4861111111111111</v>
      </c>
      <c r="H391" s="5">
        <v>2</v>
      </c>
      <c r="I391" s="5" t="s">
        <v>392</v>
      </c>
      <c r="L391" s="10">
        <v>46243</v>
      </c>
      <c r="M391" s="7">
        <v>0.37638888888888888</v>
      </c>
      <c r="N391" s="7">
        <v>0.39027777777777778</v>
      </c>
      <c r="O391" s="5">
        <v>2</v>
      </c>
      <c r="P391" s="5" t="s">
        <v>392</v>
      </c>
      <c r="R391" s="5" t="s">
        <v>189</v>
      </c>
    </row>
    <row r="392" spans="1:18">
      <c r="A392" s="5">
        <v>16316</v>
      </c>
      <c r="B392" s="5" t="s">
        <v>464</v>
      </c>
      <c r="C392" s="5">
        <v>9206</v>
      </c>
      <c r="D392" s="5" t="s">
        <v>591</v>
      </c>
      <c r="F392" s="7">
        <v>0.46527777777777773</v>
      </c>
      <c r="G392" s="7">
        <v>0.4861111111111111</v>
      </c>
      <c r="H392" s="5">
        <v>2</v>
      </c>
      <c r="I392" s="5" t="s">
        <v>392</v>
      </c>
      <c r="L392" s="10">
        <v>46243</v>
      </c>
      <c r="M392" s="7">
        <v>0.60277777777777752</v>
      </c>
      <c r="N392" s="7">
        <v>0.61666666666666636</v>
      </c>
      <c r="O392" s="5">
        <v>2</v>
      </c>
      <c r="P392" s="5" t="s">
        <v>392</v>
      </c>
      <c r="R392" s="5" t="s">
        <v>189</v>
      </c>
    </row>
    <row r="393" spans="1:18">
      <c r="A393" s="5">
        <v>14912</v>
      </c>
      <c r="B393" s="5" t="s">
        <v>465</v>
      </c>
      <c r="C393" s="5">
        <v>9207</v>
      </c>
      <c r="D393" s="5" t="s">
        <v>591</v>
      </c>
      <c r="F393" s="7">
        <v>0.46527777777777773</v>
      </c>
      <c r="G393" s="7">
        <v>0.4861111111111111</v>
      </c>
      <c r="H393" s="5">
        <v>2</v>
      </c>
      <c r="I393" s="5" t="s">
        <v>392</v>
      </c>
      <c r="L393" s="10">
        <v>46243</v>
      </c>
      <c r="M393" s="7">
        <v>0.39166666666666666</v>
      </c>
      <c r="N393" s="7">
        <v>0.40555555555555556</v>
      </c>
      <c r="O393" s="5">
        <v>2</v>
      </c>
      <c r="P393" s="5" t="s">
        <v>392</v>
      </c>
      <c r="R393" s="5" t="s">
        <v>189</v>
      </c>
    </row>
    <row r="394" spans="1:18">
      <c r="A394" s="5">
        <v>10694</v>
      </c>
      <c r="B394" s="5" t="s">
        <v>466</v>
      </c>
      <c r="C394" s="5">
        <v>9208</v>
      </c>
      <c r="D394" s="5" t="s">
        <v>591</v>
      </c>
      <c r="F394" s="7">
        <v>0.46527777777777773</v>
      </c>
      <c r="G394" s="7">
        <v>0.4861111111111111</v>
      </c>
      <c r="H394" s="5">
        <v>2</v>
      </c>
      <c r="I394" s="5" t="s">
        <v>392</v>
      </c>
      <c r="L394" s="10">
        <v>46243</v>
      </c>
      <c r="M394" s="7">
        <v>0.63333333333333297</v>
      </c>
      <c r="N394" s="7">
        <v>0.64722222222222181</v>
      </c>
      <c r="O394" s="5">
        <v>2</v>
      </c>
      <c r="P394" s="5" t="s">
        <v>392</v>
      </c>
      <c r="R394" s="5" t="s">
        <v>189</v>
      </c>
    </row>
    <row r="395" spans="1:18">
      <c r="A395" s="5">
        <v>13499</v>
      </c>
      <c r="B395" s="5" t="s">
        <v>467</v>
      </c>
      <c r="C395" s="5">
        <v>9209</v>
      </c>
      <c r="D395" s="5" t="s">
        <v>591</v>
      </c>
      <c r="F395" s="7">
        <v>0.46527777777777773</v>
      </c>
      <c r="G395" s="7">
        <v>0.4861111111111111</v>
      </c>
      <c r="H395" s="5">
        <v>2</v>
      </c>
      <c r="I395" s="5" t="s">
        <v>392</v>
      </c>
      <c r="L395" s="10">
        <v>46242</v>
      </c>
      <c r="M395" s="7">
        <v>0.4597222222222222</v>
      </c>
      <c r="N395" s="7">
        <v>0.47361111111111109</v>
      </c>
      <c r="O395" s="5">
        <v>2</v>
      </c>
      <c r="P395" s="5" t="s">
        <v>392</v>
      </c>
      <c r="R395" s="5" t="s">
        <v>189</v>
      </c>
    </row>
    <row r="396" spans="1:18">
      <c r="A396" s="5">
        <v>11504</v>
      </c>
      <c r="B396" s="5" t="s">
        <v>468</v>
      </c>
      <c r="C396" s="5">
        <v>9210</v>
      </c>
      <c r="D396" s="5" t="s">
        <v>591</v>
      </c>
      <c r="F396" s="7">
        <v>0.46527777777777773</v>
      </c>
      <c r="G396" s="7">
        <v>0.4861111111111111</v>
      </c>
      <c r="H396" s="5">
        <v>2</v>
      </c>
      <c r="I396" s="5" t="s">
        <v>392</v>
      </c>
      <c r="L396" s="10">
        <v>46243</v>
      </c>
      <c r="M396" s="7">
        <v>0.40694444444444444</v>
      </c>
      <c r="N396" s="7">
        <v>0.42083333333333334</v>
      </c>
      <c r="O396" s="5">
        <v>2</v>
      </c>
      <c r="P396" s="5" t="s">
        <v>392</v>
      </c>
      <c r="R396" s="5" t="s">
        <v>189</v>
      </c>
    </row>
    <row r="397" spans="1:18">
      <c r="A397" s="5">
        <v>12182</v>
      </c>
      <c r="B397" s="5" t="s">
        <v>469</v>
      </c>
      <c r="C397" s="5">
        <v>9211</v>
      </c>
      <c r="D397" s="5" t="s">
        <v>591</v>
      </c>
      <c r="F397" s="7">
        <v>0.46527777777777773</v>
      </c>
      <c r="G397" s="7">
        <v>0.4861111111111111</v>
      </c>
      <c r="H397" s="5">
        <v>2</v>
      </c>
      <c r="I397" s="5" t="s">
        <v>392</v>
      </c>
      <c r="L397" s="10">
        <v>46243</v>
      </c>
      <c r="M397" s="7">
        <v>0.42916666666666664</v>
      </c>
      <c r="N397" s="7">
        <v>0.44305555555555554</v>
      </c>
      <c r="O397" s="5">
        <v>2</v>
      </c>
      <c r="P397" s="5" t="s">
        <v>392</v>
      </c>
      <c r="R397" s="5" t="s">
        <v>189</v>
      </c>
    </row>
    <row r="398" spans="1:18">
      <c r="A398" s="5">
        <v>10820</v>
      </c>
      <c r="B398" s="5" t="s">
        <v>470</v>
      </c>
      <c r="C398" s="5">
        <v>9212</v>
      </c>
      <c r="D398" s="5" t="s">
        <v>591</v>
      </c>
      <c r="F398" s="7">
        <v>0.46527777777777773</v>
      </c>
      <c r="G398" s="7">
        <v>0.4861111111111111</v>
      </c>
      <c r="H398" s="5">
        <v>2</v>
      </c>
      <c r="I398" s="5" t="s">
        <v>392</v>
      </c>
      <c r="L398" s="10">
        <v>46243</v>
      </c>
      <c r="M398" s="7">
        <v>0.44444444444444442</v>
      </c>
      <c r="N398" s="7">
        <v>0.45833333333333331</v>
      </c>
      <c r="O398" s="5">
        <v>2</v>
      </c>
      <c r="P398" s="5" t="s">
        <v>392</v>
      </c>
      <c r="R398" s="5" t="s">
        <v>189</v>
      </c>
    </row>
    <row r="399" spans="1:18">
      <c r="A399" s="5">
        <v>16973</v>
      </c>
      <c r="B399" s="5" t="s">
        <v>471</v>
      </c>
      <c r="C399" s="5">
        <v>9213</v>
      </c>
      <c r="D399" s="5" t="s">
        <v>591</v>
      </c>
      <c r="F399" s="7">
        <v>0.46527777777777773</v>
      </c>
      <c r="G399" s="7">
        <v>0.4861111111111111</v>
      </c>
      <c r="H399" s="5">
        <v>2</v>
      </c>
      <c r="I399" s="5" t="s">
        <v>392</v>
      </c>
      <c r="L399" s="10">
        <v>46243</v>
      </c>
      <c r="M399" s="7">
        <v>0.4597222222222222</v>
      </c>
      <c r="N399" s="7">
        <v>0.47361111111111109</v>
      </c>
      <c r="O399" s="5">
        <v>2</v>
      </c>
      <c r="P399" s="5" t="s">
        <v>392</v>
      </c>
      <c r="R399" s="5" t="s">
        <v>189</v>
      </c>
    </row>
    <row r="400" spans="1:18">
      <c r="A400" s="5">
        <v>13349</v>
      </c>
      <c r="B400" s="5" t="s">
        <v>472</v>
      </c>
      <c r="C400" s="5">
        <v>9214</v>
      </c>
      <c r="D400" s="5" t="s">
        <v>591</v>
      </c>
      <c r="F400" s="7">
        <v>0.46527777777777773</v>
      </c>
      <c r="G400" s="7">
        <v>0.4861111111111111</v>
      </c>
      <c r="H400" s="5">
        <v>2</v>
      </c>
      <c r="I400" s="5" t="s">
        <v>392</v>
      </c>
      <c r="L400" s="10">
        <v>46243</v>
      </c>
      <c r="M400" s="7">
        <v>0.47499999999999998</v>
      </c>
      <c r="N400" s="7">
        <v>0.48888888888888887</v>
      </c>
      <c r="O400" s="5">
        <v>2</v>
      </c>
      <c r="P400" s="5" t="s">
        <v>392</v>
      </c>
      <c r="R400" s="5" t="s">
        <v>189</v>
      </c>
    </row>
    <row r="401" spans="1:18">
      <c r="A401" s="5">
        <v>16538</v>
      </c>
      <c r="B401" s="5" t="s">
        <v>473</v>
      </c>
      <c r="C401" s="5">
        <v>9215</v>
      </c>
      <c r="D401" s="5" t="s">
        <v>591</v>
      </c>
      <c r="F401" s="7">
        <v>0.46527777777777773</v>
      </c>
      <c r="G401" s="7">
        <v>0.4861111111111111</v>
      </c>
      <c r="H401" s="5">
        <v>2</v>
      </c>
      <c r="I401" s="5" t="s">
        <v>392</v>
      </c>
      <c r="L401" s="10">
        <v>46243</v>
      </c>
      <c r="M401" s="7">
        <v>0.64861111111111069</v>
      </c>
      <c r="N401" s="7">
        <v>0.66249999999999953</v>
      </c>
      <c r="O401" s="5">
        <v>2</v>
      </c>
      <c r="P401" s="5" t="s">
        <v>392</v>
      </c>
      <c r="R401" s="5" t="s">
        <v>189</v>
      </c>
    </row>
    <row r="402" spans="1:18">
      <c r="A402" s="5">
        <v>13868</v>
      </c>
      <c r="B402" s="5" t="s">
        <v>474</v>
      </c>
      <c r="C402" s="5">
        <v>9216</v>
      </c>
      <c r="D402" s="5" t="s">
        <v>591</v>
      </c>
      <c r="F402" s="7">
        <v>0.46527777777777773</v>
      </c>
      <c r="G402" s="7">
        <v>0.4861111111111111</v>
      </c>
      <c r="H402" s="5">
        <v>2</v>
      </c>
      <c r="I402" s="5" t="s">
        <v>392</v>
      </c>
      <c r="L402" s="10">
        <v>46243</v>
      </c>
      <c r="M402" s="7">
        <v>0.67083333333333284</v>
      </c>
      <c r="N402" s="7">
        <v>0.68472222222222168</v>
      </c>
      <c r="O402" s="5">
        <v>2</v>
      </c>
      <c r="P402" s="5" t="s">
        <v>392</v>
      </c>
      <c r="R402" s="5" t="s">
        <v>189</v>
      </c>
    </row>
    <row r="403" spans="1:18">
      <c r="A403" s="5">
        <v>10568</v>
      </c>
      <c r="B403" s="5" t="s">
        <v>475</v>
      </c>
      <c r="C403" s="5">
        <v>9217</v>
      </c>
      <c r="D403" s="5" t="s">
        <v>591</v>
      </c>
      <c r="F403" s="7">
        <v>0.46527777777777773</v>
      </c>
      <c r="G403" s="7">
        <v>0.4861111111111111</v>
      </c>
      <c r="H403" s="5">
        <v>2</v>
      </c>
      <c r="I403" s="5" t="s">
        <v>392</v>
      </c>
      <c r="L403" s="10">
        <v>46243</v>
      </c>
      <c r="M403" s="7">
        <v>0.68611111111111056</v>
      </c>
      <c r="N403" s="7">
        <v>0.6999999999999994</v>
      </c>
      <c r="O403" s="5">
        <v>2</v>
      </c>
      <c r="P403" s="5" t="s">
        <v>392</v>
      </c>
      <c r="R403" s="5" t="s">
        <v>189</v>
      </c>
    </row>
    <row r="404" spans="1:18">
      <c r="A404" s="5">
        <v>10472</v>
      </c>
      <c r="B404" s="5" t="s">
        <v>476</v>
      </c>
      <c r="C404" s="5">
        <v>9218</v>
      </c>
      <c r="D404" s="5" t="s">
        <v>591</v>
      </c>
      <c r="F404" s="7">
        <v>0.46527777777777773</v>
      </c>
      <c r="G404" s="7">
        <v>0.4861111111111111</v>
      </c>
      <c r="H404" s="5">
        <v>2</v>
      </c>
      <c r="I404" s="5" t="s">
        <v>392</v>
      </c>
      <c r="L404" s="10">
        <v>46243</v>
      </c>
      <c r="M404" s="7">
        <v>0.70138888888888828</v>
      </c>
      <c r="N404" s="7">
        <v>0.71527777777777712</v>
      </c>
      <c r="O404" s="5">
        <v>2</v>
      </c>
      <c r="P404" s="5" t="s">
        <v>392</v>
      </c>
      <c r="R404" s="5" t="s">
        <v>189</v>
      </c>
    </row>
    <row r="405" spans="1:18">
      <c r="A405" s="5">
        <v>11606</v>
      </c>
      <c r="B405" s="5" t="s">
        <v>477</v>
      </c>
      <c r="C405" s="5">
        <v>9219</v>
      </c>
      <c r="D405" s="5" t="s">
        <v>591</v>
      </c>
      <c r="F405" s="7">
        <v>0.46527777777777773</v>
      </c>
      <c r="G405" s="7">
        <v>0.4861111111111111</v>
      </c>
      <c r="H405" s="5">
        <v>2</v>
      </c>
      <c r="I405" s="5" t="s">
        <v>392</v>
      </c>
      <c r="L405" s="10">
        <v>46243</v>
      </c>
      <c r="M405" s="7">
        <v>0.71666666666666601</v>
      </c>
      <c r="N405" s="7">
        <v>0.73055555555555485</v>
      </c>
      <c r="O405" s="5">
        <v>2</v>
      </c>
      <c r="P405" s="5" t="s">
        <v>392</v>
      </c>
      <c r="R405" s="5" t="s">
        <v>189</v>
      </c>
    </row>
    <row r="406" spans="1:18">
      <c r="A406" s="5">
        <v>13172</v>
      </c>
      <c r="B406" s="5" t="s">
        <v>478</v>
      </c>
      <c r="C406" s="5">
        <v>1301</v>
      </c>
      <c r="D406" s="5" t="s">
        <v>590</v>
      </c>
      <c r="F406" s="7">
        <v>0.46527777777777773</v>
      </c>
      <c r="G406" s="7">
        <v>0.4861111111111111</v>
      </c>
      <c r="H406" s="5">
        <v>2</v>
      </c>
      <c r="I406" s="5" t="s">
        <v>392</v>
      </c>
      <c r="L406" s="10">
        <v>46242</v>
      </c>
      <c r="M406" s="7">
        <v>0.4597222222222222</v>
      </c>
      <c r="N406" s="7">
        <v>0.47361111111111109</v>
      </c>
      <c r="O406" s="5">
        <v>2</v>
      </c>
      <c r="P406" s="5" t="s">
        <v>392</v>
      </c>
      <c r="R406" s="5" t="s">
        <v>393</v>
      </c>
    </row>
    <row r="407" spans="1:18">
      <c r="A407" s="5">
        <v>10523</v>
      </c>
      <c r="B407" s="5" t="s">
        <v>479</v>
      </c>
      <c r="C407" s="5">
        <v>1302</v>
      </c>
      <c r="D407" s="5" t="s">
        <v>590</v>
      </c>
      <c r="F407" s="7">
        <v>0.46527777777777773</v>
      </c>
      <c r="G407" s="7">
        <v>0.4861111111111111</v>
      </c>
      <c r="H407" s="5">
        <v>2</v>
      </c>
      <c r="I407" s="5" t="s">
        <v>392</v>
      </c>
      <c r="L407" s="10">
        <v>46242</v>
      </c>
      <c r="M407" s="7">
        <v>0.47499999999999998</v>
      </c>
      <c r="N407" s="7">
        <v>0.48888888888888887</v>
      </c>
      <c r="O407" s="5">
        <v>2</v>
      </c>
      <c r="P407" s="5" t="s">
        <v>392</v>
      </c>
      <c r="R407" s="5" t="s">
        <v>393</v>
      </c>
    </row>
    <row r="408" spans="1:18">
      <c r="A408" s="5">
        <v>10457</v>
      </c>
      <c r="B408" s="5" t="s">
        <v>480</v>
      </c>
      <c r="C408" s="5">
        <v>1303</v>
      </c>
      <c r="D408" s="5" t="s">
        <v>590</v>
      </c>
      <c r="F408" s="7">
        <v>0.46527777777777773</v>
      </c>
      <c r="G408" s="7">
        <v>0.4861111111111111</v>
      </c>
      <c r="H408" s="5">
        <v>2</v>
      </c>
      <c r="I408" s="5" t="s">
        <v>392</v>
      </c>
      <c r="L408" s="10">
        <v>46242</v>
      </c>
      <c r="M408" s="7">
        <v>0.53472222222222221</v>
      </c>
      <c r="N408" s="7">
        <v>0.54861111111111105</v>
      </c>
      <c r="O408" s="5">
        <v>2</v>
      </c>
      <c r="P408" s="5" t="s">
        <v>392</v>
      </c>
      <c r="R408" s="5" t="s">
        <v>393</v>
      </c>
    </row>
    <row r="409" spans="1:18">
      <c r="A409" s="5">
        <v>14468</v>
      </c>
      <c r="B409" s="5" t="s">
        <v>481</v>
      </c>
      <c r="C409" s="5">
        <v>1304</v>
      </c>
      <c r="D409" s="5" t="s">
        <v>590</v>
      </c>
      <c r="F409" s="7">
        <v>0.46527777777777773</v>
      </c>
      <c r="G409" s="7">
        <v>0.4861111111111111</v>
      </c>
      <c r="H409" s="5">
        <v>2</v>
      </c>
      <c r="I409" s="5" t="s">
        <v>392</v>
      </c>
      <c r="L409" s="10">
        <v>46242</v>
      </c>
      <c r="M409" s="7">
        <v>0.54999999999999993</v>
      </c>
      <c r="N409" s="7">
        <v>0.56388888888888877</v>
      </c>
      <c r="O409" s="5">
        <v>2</v>
      </c>
      <c r="P409" s="5" t="s">
        <v>392</v>
      </c>
      <c r="R409" s="5" t="s">
        <v>393</v>
      </c>
    </row>
    <row r="410" spans="1:18">
      <c r="A410" s="5">
        <v>10778</v>
      </c>
      <c r="B410" s="5" t="s">
        <v>482</v>
      </c>
      <c r="C410" s="5">
        <v>1307</v>
      </c>
      <c r="D410" s="5" t="s">
        <v>590</v>
      </c>
      <c r="F410" s="7">
        <v>0.46527777777777773</v>
      </c>
      <c r="G410" s="7">
        <v>0.4861111111111111</v>
      </c>
      <c r="H410" s="5">
        <v>2</v>
      </c>
      <c r="I410" s="5" t="s">
        <v>392</v>
      </c>
      <c r="L410" s="10">
        <v>46242</v>
      </c>
      <c r="M410" s="7">
        <v>0.56527777777777766</v>
      </c>
      <c r="N410" s="7">
        <v>0.5791666666666665</v>
      </c>
      <c r="O410" s="5">
        <v>2</v>
      </c>
      <c r="P410" s="5" t="s">
        <v>392</v>
      </c>
      <c r="R410" s="5" t="s">
        <v>393</v>
      </c>
    </row>
    <row r="411" spans="1:18">
      <c r="A411" s="5">
        <v>16250</v>
      </c>
      <c r="B411" s="5" t="s">
        <v>483</v>
      </c>
      <c r="C411" s="5">
        <v>1308</v>
      </c>
      <c r="D411" s="5" t="s">
        <v>590</v>
      </c>
      <c r="F411" s="7">
        <v>0.46527777777777773</v>
      </c>
      <c r="G411" s="7">
        <v>0.4861111111111111</v>
      </c>
      <c r="H411" s="5">
        <v>2</v>
      </c>
      <c r="I411" s="5" t="s">
        <v>392</v>
      </c>
      <c r="L411" s="10">
        <v>46242</v>
      </c>
      <c r="M411" s="7">
        <v>0.58055555555555538</v>
      </c>
      <c r="N411" s="7">
        <v>0.59444444444444422</v>
      </c>
      <c r="O411" s="5">
        <v>2</v>
      </c>
      <c r="P411" s="5" t="s">
        <v>392</v>
      </c>
      <c r="R411" s="5" t="s">
        <v>393</v>
      </c>
    </row>
    <row r="412" spans="1:18">
      <c r="A412" s="5">
        <v>16214</v>
      </c>
      <c r="B412" s="5" t="s">
        <v>484</v>
      </c>
      <c r="C412" s="5">
        <v>1309</v>
      </c>
      <c r="D412" s="5" t="s">
        <v>590</v>
      </c>
      <c r="F412" s="7">
        <v>0.46527777777777773</v>
      </c>
      <c r="G412" s="7">
        <v>0.4861111111111111</v>
      </c>
      <c r="H412" s="5">
        <v>2</v>
      </c>
      <c r="I412" s="5" t="s">
        <v>392</v>
      </c>
      <c r="L412" s="10">
        <v>46242</v>
      </c>
      <c r="M412" s="7">
        <v>0.3611111111111111</v>
      </c>
      <c r="N412" s="7">
        <v>0.375</v>
      </c>
      <c r="O412" s="5">
        <v>2</v>
      </c>
      <c r="P412" s="5" t="s">
        <v>392</v>
      </c>
      <c r="R412" s="5" t="s">
        <v>393</v>
      </c>
    </row>
    <row r="413" spans="1:18">
      <c r="A413" s="5">
        <v>10643</v>
      </c>
      <c r="B413" s="5" t="s">
        <v>485</v>
      </c>
      <c r="C413" s="5">
        <v>1310</v>
      </c>
      <c r="D413" s="5" t="s">
        <v>590</v>
      </c>
      <c r="F413" s="7">
        <v>0.46527777777777773</v>
      </c>
      <c r="G413" s="7">
        <v>0.4861111111111111</v>
      </c>
      <c r="H413" s="5">
        <v>2</v>
      </c>
      <c r="I413" s="5" t="s">
        <v>392</v>
      </c>
      <c r="L413" s="10">
        <v>46242</v>
      </c>
      <c r="M413" s="7">
        <v>0.60277777777777752</v>
      </c>
      <c r="N413" s="7">
        <v>0.61666666666666636</v>
      </c>
      <c r="O413" s="5">
        <v>2</v>
      </c>
      <c r="P413" s="5" t="s">
        <v>392</v>
      </c>
      <c r="R413" s="5" t="s">
        <v>393</v>
      </c>
    </row>
    <row r="414" spans="1:18">
      <c r="A414" s="5">
        <v>10817</v>
      </c>
      <c r="B414" s="5" t="s">
        <v>486</v>
      </c>
      <c r="C414" s="5">
        <v>1311</v>
      </c>
      <c r="D414" s="5" t="s">
        <v>590</v>
      </c>
      <c r="F414" s="7">
        <v>0.46527777777777773</v>
      </c>
      <c r="G414" s="7">
        <v>0.4861111111111111</v>
      </c>
      <c r="H414" s="5">
        <v>2</v>
      </c>
      <c r="I414" s="5" t="s">
        <v>392</v>
      </c>
      <c r="L414" s="10">
        <v>46242</v>
      </c>
      <c r="M414" s="7">
        <v>0.37638888888888888</v>
      </c>
      <c r="N414" s="7">
        <v>0.39027777777777778</v>
      </c>
      <c r="O414" s="5">
        <v>2</v>
      </c>
      <c r="P414" s="5" t="s">
        <v>392</v>
      </c>
      <c r="R414" s="5" t="s">
        <v>393</v>
      </c>
    </row>
    <row r="415" spans="1:18">
      <c r="A415" s="5">
        <v>13733</v>
      </c>
      <c r="B415" s="5" t="s">
        <v>487</v>
      </c>
      <c r="C415" s="5">
        <v>1312</v>
      </c>
      <c r="D415" s="5" t="s">
        <v>590</v>
      </c>
      <c r="F415" s="7">
        <v>0.46527777777777773</v>
      </c>
      <c r="G415" s="7">
        <v>0.4861111111111111</v>
      </c>
      <c r="H415" s="5">
        <v>2</v>
      </c>
      <c r="I415" s="5" t="s">
        <v>392</v>
      </c>
      <c r="L415" s="10">
        <v>46242</v>
      </c>
      <c r="M415" s="7">
        <v>0.61805555555555525</v>
      </c>
      <c r="N415" s="7">
        <v>0.63194444444444409</v>
      </c>
      <c r="O415" s="5">
        <v>2</v>
      </c>
      <c r="P415" s="5" t="s">
        <v>392</v>
      </c>
      <c r="R415" s="5" t="s">
        <v>393</v>
      </c>
    </row>
    <row r="416" spans="1:18">
      <c r="A416" s="5">
        <v>16502</v>
      </c>
      <c r="B416" s="5" t="s">
        <v>488</v>
      </c>
      <c r="C416" s="5">
        <v>1313</v>
      </c>
      <c r="D416" s="5" t="s">
        <v>590</v>
      </c>
      <c r="F416" s="7">
        <v>0.46527777777777773</v>
      </c>
      <c r="G416" s="7">
        <v>0.4861111111111111</v>
      </c>
      <c r="H416" s="5">
        <v>2</v>
      </c>
      <c r="I416" s="5" t="s">
        <v>392</v>
      </c>
      <c r="L416" s="10">
        <v>46242</v>
      </c>
      <c r="M416" s="7">
        <v>0.63333333333333297</v>
      </c>
      <c r="N416" s="7">
        <v>0.64722222222222181</v>
      </c>
      <c r="O416" s="5">
        <v>2</v>
      </c>
      <c r="P416" s="5" t="s">
        <v>392</v>
      </c>
      <c r="R416" s="5" t="s">
        <v>393</v>
      </c>
    </row>
    <row r="417" spans="1:18">
      <c r="A417" s="5">
        <v>13856</v>
      </c>
      <c r="B417" s="5" t="s">
        <v>489</v>
      </c>
      <c r="C417" s="5">
        <v>1314</v>
      </c>
      <c r="D417" s="5" t="s">
        <v>590</v>
      </c>
      <c r="F417" s="7">
        <v>0.46527777777777773</v>
      </c>
      <c r="G417" s="7">
        <v>0.4861111111111111</v>
      </c>
      <c r="H417" s="5">
        <v>2</v>
      </c>
      <c r="I417" s="5" t="s">
        <v>392</v>
      </c>
      <c r="L417" s="10">
        <v>46242</v>
      </c>
      <c r="M417" s="7">
        <v>0.64861111111111069</v>
      </c>
      <c r="N417" s="7">
        <v>0.66249999999999953</v>
      </c>
      <c r="O417" s="5">
        <v>2</v>
      </c>
      <c r="P417" s="5" t="s">
        <v>392</v>
      </c>
      <c r="R417" s="5" t="s">
        <v>393</v>
      </c>
    </row>
    <row r="418" spans="1:18">
      <c r="A418" s="5">
        <v>14126</v>
      </c>
      <c r="B418" s="5" t="s">
        <v>490</v>
      </c>
      <c r="C418" s="5">
        <v>1315</v>
      </c>
      <c r="D418" s="5" t="s">
        <v>590</v>
      </c>
      <c r="F418" s="7">
        <v>0.46527777777777773</v>
      </c>
      <c r="G418" s="7">
        <v>0.4861111111111111</v>
      </c>
      <c r="H418" s="5">
        <v>2</v>
      </c>
      <c r="I418" s="5" t="s">
        <v>392</v>
      </c>
      <c r="L418" s="10">
        <v>46242</v>
      </c>
      <c r="M418" s="7">
        <v>0.67083333333333284</v>
      </c>
      <c r="N418" s="7">
        <v>0.68472222222222168</v>
      </c>
      <c r="O418" s="5">
        <v>2</v>
      </c>
      <c r="P418" s="5" t="s">
        <v>392</v>
      </c>
      <c r="R418" s="5" t="s">
        <v>393</v>
      </c>
    </row>
    <row r="419" spans="1:18">
      <c r="A419" s="5">
        <v>14558</v>
      </c>
      <c r="B419" s="5" t="s">
        <v>491</v>
      </c>
      <c r="C419" s="5">
        <v>1316</v>
      </c>
      <c r="D419" s="5" t="s">
        <v>590</v>
      </c>
      <c r="F419" s="7">
        <v>0.46527777777777773</v>
      </c>
      <c r="G419" s="7">
        <v>0.4861111111111111</v>
      </c>
      <c r="H419" s="5">
        <v>2</v>
      </c>
      <c r="I419" s="5" t="s">
        <v>392</v>
      </c>
      <c r="L419" s="10">
        <v>46242</v>
      </c>
      <c r="M419" s="7">
        <v>0.68611111111111056</v>
      </c>
      <c r="N419" s="7">
        <v>0.6999999999999994</v>
      </c>
      <c r="O419" s="5">
        <v>2</v>
      </c>
      <c r="P419" s="5" t="s">
        <v>392</v>
      </c>
      <c r="R419" s="5" t="s">
        <v>393</v>
      </c>
    </row>
    <row r="420" spans="1:18">
      <c r="A420" s="5">
        <v>10769</v>
      </c>
      <c r="B420" s="5" t="s">
        <v>492</v>
      </c>
      <c r="C420" s="5">
        <v>1318</v>
      </c>
      <c r="D420" s="5" t="s">
        <v>590</v>
      </c>
      <c r="F420" s="7">
        <v>0.46527777777777773</v>
      </c>
      <c r="G420" s="7">
        <v>0.4861111111111111</v>
      </c>
      <c r="H420" s="5">
        <v>2</v>
      </c>
      <c r="I420" s="5" t="s">
        <v>392</v>
      </c>
      <c r="L420" s="10">
        <v>46242</v>
      </c>
      <c r="M420" s="7">
        <v>0.70138888888888828</v>
      </c>
      <c r="N420" s="7">
        <v>0.71527777777777712</v>
      </c>
      <c r="O420" s="5">
        <v>2</v>
      </c>
      <c r="P420" s="5" t="s">
        <v>392</v>
      </c>
      <c r="R420" s="5" t="s">
        <v>393</v>
      </c>
    </row>
    <row r="421" spans="1:18">
      <c r="A421" s="5">
        <v>17054</v>
      </c>
      <c r="B421" s="5" t="s">
        <v>493</v>
      </c>
      <c r="C421" s="5">
        <v>1320</v>
      </c>
      <c r="D421" s="5" t="s">
        <v>590</v>
      </c>
      <c r="F421" s="7">
        <v>0.46527777777777773</v>
      </c>
      <c r="G421" s="7">
        <v>0.4861111111111111</v>
      </c>
      <c r="H421" s="5">
        <v>2</v>
      </c>
      <c r="I421" s="5" t="s">
        <v>392</v>
      </c>
      <c r="L421" s="10">
        <v>46242</v>
      </c>
      <c r="M421" s="7">
        <v>0.71666666666666601</v>
      </c>
      <c r="N421" s="7">
        <v>0.73055555555555485</v>
      </c>
      <c r="O421" s="5">
        <v>2</v>
      </c>
      <c r="P421" s="5" t="s">
        <v>392</v>
      </c>
      <c r="R421" s="5" t="s">
        <v>393</v>
      </c>
    </row>
    <row r="422" spans="1:18">
      <c r="A422" s="5">
        <v>10877</v>
      </c>
      <c r="B422" s="5" t="s">
        <v>494</v>
      </c>
      <c r="C422" s="5">
        <v>1323</v>
      </c>
      <c r="D422" s="5" t="s">
        <v>590</v>
      </c>
      <c r="F422" s="7">
        <v>0.46527777777777773</v>
      </c>
      <c r="G422" s="7">
        <v>0.4861111111111111</v>
      </c>
      <c r="H422" s="5">
        <v>2</v>
      </c>
      <c r="I422" s="5" t="s">
        <v>392</v>
      </c>
      <c r="L422" s="10">
        <v>46242</v>
      </c>
      <c r="M422" s="7">
        <v>0.39166666666666666</v>
      </c>
      <c r="N422" s="7">
        <v>0.40555555555555556</v>
      </c>
      <c r="O422" s="5">
        <v>2</v>
      </c>
      <c r="P422" s="5" t="s">
        <v>392</v>
      </c>
      <c r="R422" s="5" t="s">
        <v>393</v>
      </c>
    </row>
    <row r="423" spans="1:18">
      <c r="A423" s="5">
        <v>16718</v>
      </c>
      <c r="B423" s="5" t="s">
        <v>495</v>
      </c>
      <c r="C423" s="5">
        <v>1324</v>
      </c>
      <c r="D423" s="5" t="s">
        <v>590</v>
      </c>
      <c r="F423" s="7">
        <v>0.46527777777777773</v>
      </c>
      <c r="G423" s="7">
        <v>0.4861111111111111</v>
      </c>
      <c r="H423" s="5">
        <v>2</v>
      </c>
      <c r="I423" s="5" t="s">
        <v>392</v>
      </c>
      <c r="L423" s="10">
        <v>46243</v>
      </c>
      <c r="M423" s="7">
        <v>0.53472222222222221</v>
      </c>
      <c r="N423" s="7">
        <v>0.54861111111111105</v>
      </c>
      <c r="O423" s="5">
        <v>2</v>
      </c>
      <c r="P423" s="5" t="s">
        <v>392</v>
      </c>
      <c r="R423" s="5" t="s">
        <v>393</v>
      </c>
    </row>
    <row r="424" spans="1:18">
      <c r="A424" s="5">
        <v>13025</v>
      </c>
      <c r="B424" s="5" t="s">
        <v>496</v>
      </c>
      <c r="C424" s="5">
        <v>1325</v>
      </c>
      <c r="D424" s="5" t="s">
        <v>590</v>
      </c>
      <c r="F424" s="7">
        <v>0.46527777777777773</v>
      </c>
      <c r="G424" s="7">
        <v>0.4861111111111111</v>
      </c>
      <c r="H424" s="5">
        <v>2</v>
      </c>
      <c r="I424" s="5" t="s">
        <v>392</v>
      </c>
      <c r="L424" s="10">
        <v>46242</v>
      </c>
      <c r="M424" s="7">
        <v>0.73194444444444373</v>
      </c>
      <c r="N424" s="7">
        <v>0.74583333333333257</v>
      </c>
      <c r="O424" s="5">
        <v>2</v>
      </c>
      <c r="P424" s="5" t="s">
        <v>392</v>
      </c>
      <c r="R424" s="5" t="s">
        <v>393</v>
      </c>
    </row>
    <row r="425" spans="1:18">
      <c r="A425" s="5">
        <v>12248</v>
      </c>
      <c r="B425" s="5" t="s">
        <v>497</v>
      </c>
      <c r="C425" s="5">
        <v>1326</v>
      </c>
      <c r="D425" s="5" t="s">
        <v>590</v>
      </c>
      <c r="F425" s="7">
        <v>0.46527777777777773</v>
      </c>
      <c r="G425" s="7">
        <v>0.4861111111111111</v>
      </c>
      <c r="H425" s="5">
        <v>2</v>
      </c>
      <c r="I425" s="5" t="s">
        <v>392</v>
      </c>
      <c r="L425" s="10">
        <v>46243</v>
      </c>
      <c r="M425" s="7">
        <v>0.3611111111111111</v>
      </c>
      <c r="N425" s="7">
        <v>0.375</v>
      </c>
      <c r="O425" s="5">
        <v>2</v>
      </c>
      <c r="P425" s="5" t="s">
        <v>392</v>
      </c>
      <c r="R425" s="5" t="s">
        <v>393</v>
      </c>
    </row>
    <row r="426" spans="1:18">
      <c r="A426" s="5">
        <v>16094</v>
      </c>
      <c r="B426" s="5" t="s">
        <v>498</v>
      </c>
      <c r="C426" s="5">
        <v>1328</v>
      </c>
      <c r="D426" s="5" t="s">
        <v>590</v>
      </c>
      <c r="F426" s="7">
        <v>0.46527777777777773</v>
      </c>
      <c r="G426" s="7">
        <v>0.4861111111111111</v>
      </c>
      <c r="H426" s="5">
        <v>2</v>
      </c>
      <c r="I426" s="5" t="s">
        <v>392</v>
      </c>
      <c r="L426" s="10">
        <v>46243</v>
      </c>
      <c r="M426" s="7">
        <v>0.37638888888888888</v>
      </c>
      <c r="N426" s="7">
        <v>0.39027777777777778</v>
      </c>
      <c r="O426" s="5">
        <v>2</v>
      </c>
      <c r="P426" s="5" t="s">
        <v>392</v>
      </c>
      <c r="R426" s="5" t="s">
        <v>393</v>
      </c>
    </row>
    <row r="427" spans="1:18">
      <c r="A427" s="5">
        <v>14606</v>
      </c>
      <c r="B427" s="5" t="s">
        <v>499</v>
      </c>
      <c r="C427" s="5">
        <v>1331</v>
      </c>
      <c r="D427" s="5" t="s">
        <v>590</v>
      </c>
      <c r="F427" s="7">
        <v>0.46527777777777773</v>
      </c>
      <c r="G427" s="7">
        <v>0.4861111111111111</v>
      </c>
      <c r="H427" s="5">
        <v>2</v>
      </c>
      <c r="I427" s="5" t="s">
        <v>392</v>
      </c>
      <c r="L427" s="10">
        <v>46242</v>
      </c>
      <c r="M427" s="7">
        <v>0.40694444444444444</v>
      </c>
      <c r="N427" s="7">
        <v>0.42083333333333334</v>
      </c>
      <c r="O427" s="5">
        <v>2</v>
      </c>
      <c r="P427" s="5" t="s">
        <v>392</v>
      </c>
      <c r="R427" s="5" t="s">
        <v>393</v>
      </c>
    </row>
    <row r="428" spans="1:18">
      <c r="A428" s="5">
        <v>16136</v>
      </c>
      <c r="B428" s="5" t="s">
        <v>500</v>
      </c>
      <c r="C428" s="5">
        <v>1332</v>
      </c>
      <c r="D428" s="5" t="s">
        <v>590</v>
      </c>
      <c r="F428" s="7">
        <v>0.46527777777777773</v>
      </c>
      <c r="G428" s="7">
        <v>0.4861111111111111</v>
      </c>
      <c r="H428" s="5">
        <v>2</v>
      </c>
      <c r="I428" s="5" t="s">
        <v>392</v>
      </c>
      <c r="L428" s="10">
        <v>46243</v>
      </c>
      <c r="M428" s="7">
        <v>0.54999999999999993</v>
      </c>
      <c r="N428" s="7">
        <v>0.56388888888888877</v>
      </c>
      <c r="O428" s="5">
        <v>2</v>
      </c>
      <c r="P428" s="5" t="s">
        <v>392</v>
      </c>
      <c r="R428" s="5" t="s">
        <v>393</v>
      </c>
    </row>
    <row r="429" spans="1:18">
      <c r="A429" s="5">
        <v>10742</v>
      </c>
      <c r="B429" s="5" t="s">
        <v>501</v>
      </c>
      <c r="C429" s="5">
        <v>1333</v>
      </c>
      <c r="D429" s="5" t="s">
        <v>590</v>
      </c>
      <c r="F429" s="7">
        <v>0.46527777777777773</v>
      </c>
      <c r="G429" s="7">
        <v>0.4861111111111111</v>
      </c>
      <c r="H429" s="5">
        <v>2</v>
      </c>
      <c r="I429" s="5" t="s">
        <v>392</v>
      </c>
      <c r="L429" s="10">
        <v>46243</v>
      </c>
      <c r="M429" s="7">
        <v>0.39166666666666666</v>
      </c>
      <c r="N429" s="7">
        <v>0.40555555555555556</v>
      </c>
      <c r="O429" s="5">
        <v>2</v>
      </c>
      <c r="P429" s="5" t="s">
        <v>392</v>
      </c>
      <c r="R429" s="5" t="s">
        <v>393</v>
      </c>
    </row>
    <row r="430" spans="1:18">
      <c r="A430" s="5">
        <v>16706</v>
      </c>
      <c r="B430" s="5" t="s">
        <v>502</v>
      </c>
      <c r="C430" s="5">
        <v>3310</v>
      </c>
      <c r="D430" s="5" t="s">
        <v>590</v>
      </c>
      <c r="F430" s="7">
        <v>0.46527777777777773</v>
      </c>
      <c r="G430" s="7">
        <v>0.4861111111111111</v>
      </c>
      <c r="H430" s="5">
        <v>2</v>
      </c>
      <c r="I430" s="5" t="s">
        <v>392</v>
      </c>
      <c r="L430" s="10">
        <v>46243</v>
      </c>
      <c r="M430" s="7">
        <v>0.56527777777777766</v>
      </c>
      <c r="N430" s="7">
        <v>0.5791666666666665</v>
      </c>
      <c r="O430" s="5">
        <v>2</v>
      </c>
      <c r="P430" s="5" t="s">
        <v>392</v>
      </c>
      <c r="R430" s="5" t="s">
        <v>393</v>
      </c>
    </row>
    <row r="431" spans="1:18">
      <c r="A431" s="5">
        <v>11237</v>
      </c>
      <c r="B431" s="5" t="s">
        <v>503</v>
      </c>
      <c r="C431" s="5">
        <v>3314</v>
      </c>
      <c r="D431" s="5" t="s">
        <v>590</v>
      </c>
      <c r="F431" s="7">
        <v>0.46527777777777773</v>
      </c>
      <c r="G431" s="7">
        <v>0.4861111111111111</v>
      </c>
      <c r="H431" s="5">
        <v>2</v>
      </c>
      <c r="I431" s="5" t="s">
        <v>392</v>
      </c>
      <c r="L431" s="10">
        <v>46242</v>
      </c>
      <c r="M431" s="7">
        <v>0.42916666666666664</v>
      </c>
      <c r="N431" s="7">
        <v>0.44305555555555554</v>
      </c>
      <c r="O431" s="5">
        <v>2</v>
      </c>
      <c r="P431" s="5" t="s">
        <v>392</v>
      </c>
      <c r="R431" s="5" t="s">
        <v>393</v>
      </c>
    </row>
    <row r="432" spans="1:18">
      <c r="A432" s="5">
        <v>11765</v>
      </c>
      <c r="B432" s="5" t="s">
        <v>504</v>
      </c>
      <c r="C432" s="5">
        <v>3319</v>
      </c>
      <c r="D432" s="5" t="s">
        <v>590</v>
      </c>
      <c r="F432" s="7">
        <v>0.46527777777777773</v>
      </c>
      <c r="G432" s="7">
        <v>0.4861111111111111</v>
      </c>
      <c r="H432" s="5">
        <v>2</v>
      </c>
      <c r="I432" s="5" t="s">
        <v>392</v>
      </c>
      <c r="L432" s="10">
        <v>46243</v>
      </c>
      <c r="M432" s="7">
        <v>0.40694444444444444</v>
      </c>
      <c r="N432" s="7">
        <v>0.42083333333333334</v>
      </c>
      <c r="O432" s="5">
        <v>2</v>
      </c>
      <c r="P432" s="5" t="s">
        <v>392</v>
      </c>
      <c r="R432" s="5" t="s">
        <v>393</v>
      </c>
    </row>
    <row r="433" spans="1:18">
      <c r="A433" s="5">
        <v>14039</v>
      </c>
      <c r="B433" s="5" t="s">
        <v>505</v>
      </c>
      <c r="C433" s="5">
        <v>3320</v>
      </c>
      <c r="D433" s="5" t="s">
        <v>590</v>
      </c>
      <c r="F433" s="7">
        <v>0.46527777777777773</v>
      </c>
      <c r="G433" s="7">
        <v>0.4861111111111111</v>
      </c>
      <c r="H433" s="5">
        <v>2</v>
      </c>
      <c r="I433" s="5" t="s">
        <v>392</v>
      </c>
      <c r="L433" s="10">
        <v>46243</v>
      </c>
      <c r="M433" s="7">
        <v>0.42916666666666664</v>
      </c>
      <c r="N433" s="7">
        <v>0.44305555555555554</v>
      </c>
      <c r="O433" s="5">
        <v>2</v>
      </c>
      <c r="P433" s="5" t="s">
        <v>392</v>
      </c>
      <c r="R433" s="5" t="s">
        <v>393</v>
      </c>
    </row>
    <row r="434" spans="1:18">
      <c r="A434" s="5">
        <v>13625</v>
      </c>
      <c r="B434" s="5" t="s">
        <v>506</v>
      </c>
      <c r="C434" s="5">
        <v>6201</v>
      </c>
      <c r="D434" s="5" t="s">
        <v>590</v>
      </c>
      <c r="F434" s="7">
        <v>0.46527777777777773</v>
      </c>
      <c r="G434" s="7">
        <v>0.4861111111111111</v>
      </c>
      <c r="H434" s="5">
        <v>2</v>
      </c>
      <c r="I434" s="5" t="s">
        <v>392</v>
      </c>
      <c r="L434" s="10">
        <v>46243</v>
      </c>
      <c r="M434" s="7">
        <v>0.44444444444444442</v>
      </c>
      <c r="N434" s="7">
        <v>0.45833333333333331</v>
      </c>
      <c r="O434" s="5">
        <v>2</v>
      </c>
      <c r="P434" s="5" t="s">
        <v>392</v>
      </c>
      <c r="R434" s="5" t="s">
        <v>189</v>
      </c>
    </row>
    <row r="435" spans="1:18">
      <c r="A435" s="5">
        <v>10034</v>
      </c>
      <c r="B435" s="5" t="s">
        <v>507</v>
      </c>
      <c r="C435" s="5">
        <v>7310</v>
      </c>
      <c r="D435" s="5" t="s">
        <v>590</v>
      </c>
      <c r="F435" s="7">
        <v>0.46527777777777773</v>
      </c>
      <c r="G435" s="7">
        <v>0.4861111111111111</v>
      </c>
      <c r="H435" s="5">
        <v>2</v>
      </c>
      <c r="I435" s="5" t="s">
        <v>392</v>
      </c>
      <c r="L435" s="10">
        <v>46242</v>
      </c>
      <c r="M435" s="7">
        <v>0.44444444444444442</v>
      </c>
      <c r="N435" s="7">
        <v>0.45833333333333331</v>
      </c>
      <c r="O435" s="5">
        <v>2</v>
      </c>
      <c r="P435" s="5" t="s">
        <v>392</v>
      </c>
      <c r="R435" s="5" t="s">
        <v>393</v>
      </c>
    </row>
    <row r="436" spans="1:18">
      <c r="A436" s="5">
        <v>13238</v>
      </c>
      <c r="B436" s="5" t="s">
        <v>508</v>
      </c>
      <c r="C436" s="5">
        <v>8510</v>
      </c>
      <c r="D436" s="5" t="s">
        <v>590</v>
      </c>
      <c r="F436" s="7">
        <v>0.46527777777777773</v>
      </c>
      <c r="G436" s="7">
        <v>0.4861111111111111</v>
      </c>
      <c r="H436" s="5">
        <v>2</v>
      </c>
      <c r="I436" s="5" t="s">
        <v>392</v>
      </c>
      <c r="L436" s="10">
        <v>46243</v>
      </c>
      <c r="M436" s="7">
        <v>0.4597222222222222</v>
      </c>
      <c r="N436" s="7">
        <v>0.47361111111111109</v>
      </c>
      <c r="O436" s="5">
        <v>2</v>
      </c>
      <c r="P436" s="5" t="s">
        <v>392</v>
      </c>
      <c r="R436" s="5" t="s">
        <v>393</v>
      </c>
    </row>
    <row r="437" spans="1:18">
      <c r="A437" s="5">
        <v>11507</v>
      </c>
      <c r="B437" s="5" t="s">
        <v>509</v>
      </c>
      <c r="C437" s="5">
        <v>8511</v>
      </c>
      <c r="D437" s="5" t="s">
        <v>590</v>
      </c>
      <c r="F437" s="7">
        <v>0.46527777777777773</v>
      </c>
      <c r="G437" s="7">
        <v>0.4861111111111111</v>
      </c>
      <c r="H437" s="5">
        <v>2</v>
      </c>
      <c r="I437" s="5" t="s">
        <v>392</v>
      </c>
      <c r="L437" s="10">
        <v>46243</v>
      </c>
      <c r="M437" s="7">
        <v>0.47499999999999998</v>
      </c>
      <c r="N437" s="7">
        <v>0.48888888888888887</v>
      </c>
      <c r="O437" s="5">
        <v>2</v>
      </c>
      <c r="P437" s="5" t="s">
        <v>392</v>
      </c>
      <c r="R437" s="5" t="s">
        <v>393</v>
      </c>
    </row>
    <row r="438" spans="1:18">
      <c r="A438" s="5">
        <v>17030</v>
      </c>
      <c r="B438" s="5" t="s">
        <v>510</v>
      </c>
      <c r="C438" s="5">
        <v>8513</v>
      </c>
      <c r="D438" s="5" t="s">
        <v>590</v>
      </c>
      <c r="F438" s="7">
        <v>0.46527777777777773</v>
      </c>
      <c r="G438" s="7">
        <v>0.4861111111111111</v>
      </c>
      <c r="H438" s="5">
        <v>2</v>
      </c>
      <c r="I438" s="5" t="s">
        <v>392</v>
      </c>
      <c r="L438" s="10">
        <v>46243</v>
      </c>
      <c r="M438" s="7">
        <v>0.58055555555555538</v>
      </c>
      <c r="N438" s="7">
        <v>0.59444444444444422</v>
      </c>
      <c r="O438" s="5">
        <v>2</v>
      </c>
      <c r="P438" s="5" t="s">
        <v>392</v>
      </c>
      <c r="R438" s="5" t="s">
        <v>393</v>
      </c>
    </row>
    <row r="439" spans="1:18">
      <c r="A439" s="5">
        <v>12263</v>
      </c>
      <c r="B439" s="5" t="s">
        <v>511</v>
      </c>
      <c r="C439" s="5">
        <v>8514</v>
      </c>
      <c r="D439" s="5" t="s">
        <v>590</v>
      </c>
      <c r="F439" s="7">
        <v>0.46527777777777773</v>
      </c>
      <c r="G439" s="7">
        <v>0.4861111111111111</v>
      </c>
      <c r="H439" s="5">
        <v>2</v>
      </c>
      <c r="I439" s="5" t="s">
        <v>392</v>
      </c>
      <c r="L439" s="10">
        <v>46243</v>
      </c>
      <c r="M439" s="7">
        <v>0.60277777777777752</v>
      </c>
      <c r="N439" s="7">
        <v>0.61666666666666636</v>
      </c>
      <c r="O439" s="5">
        <v>2</v>
      </c>
      <c r="P439" s="5" t="s">
        <v>392</v>
      </c>
      <c r="R439" s="5" t="s">
        <v>393</v>
      </c>
    </row>
    <row r="440" spans="1:18">
      <c r="A440" s="5">
        <v>14651</v>
      </c>
      <c r="B440" s="5" t="s">
        <v>512</v>
      </c>
      <c r="C440" s="5">
        <v>8515</v>
      </c>
      <c r="D440" s="5" t="s">
        <v>590</v>
      </c>
      <c r="F440" s="7">
        <v>0.46527777777777773</v>
      </c>
      <c r="G440" s="7">
        <v>0.4861111111111111</v>
      </c>
      <c r="H440" s="5">
        <v>2</v>
      </c>
      <c r="I440" s="5" t="s">
        <v>392</v>
      </c>
      <c r="L440" s="10">
        <v>46243</v>
      </c>
      <c r="M440" s="7">
        <v>0.61805555555555525</v>
      </c>
      <c r="N440" s="7">
        <v>0.63194444444444409</v>
      </c>
      <c r="O440" s="5">
        <v>2</v>
      </c>
      <c r="P440" s="5" t="s">
        <v>392</v>
      </c>
      <c r="R440" s="5" t="s">
        <v>393</v>
      </c>
    </row>
    <row r="441" spans="1:18">
      <c r="A441" s="5">
        <v>11252</v>
      </c>
      <c r="B441" s="5" t="s">
        <v>513</v>
      </c>
      <c r="C441" s="5">
        <v>8723</v>
      </c>
      <c r="D441" s="5" t="s">
        <v>590</v>
      </c>
      <c r="F441" s="7">
        <v>0.46527777777777773</v>
      </c>
      <c r="G441" s="7">
        <v>0.4861111111111111</v>
      </c>
      <c r="H441" s="5">
        <v>2</v>
      </c>
      <c r="I441" s="5" t="s">
        <v>392</v>
      </c>
      <c r="L441" s="10">
        <v>46243</v>
      </c>
      <c r="M441" s="7">
        <v>0.63333333333333297</v>
      </c>
      <c r="N441" s="7">
        <v>0.64722222222222181</v>
      </c>
      <c r="O441" s="5">
        <v>2</v>
      </c>
      <c r="P441" s="5" t="s">
        <v>392</v>
      </c>
      <c r="R441" s="5" t="s">
        <v>393</v>
      </c>
    </row>
    <row r="442" spans="1:18">
      <c r="A442" s="5">
        <v>16811</v>
      </c>
      <c r="B442" s="5" t="s">
        <v>514</v>
      </c>
      <c r="C442" s="5">
        <v>8725</v>
      </c>
      <c r="D442" s="5" t="s">
        <v>590</v>
      </c>
      <c r="F442" s="7">
        <v>0.46527777777777773</v>
      </c>
      <c r="G442" s="7">
        <v>0.4861111111111111</v>
      </c>
      <c r="H442" s="5">
        <v>2</v>
      </c>
      <c r="I442" s="5" t="s">
        <v>392</v>
      </c>
      <c r="L442" s="10">
        <v>46243</v>
      </c>
      <c r="M442" s="7">
        <v>0.64861111111111069</v>
      </c>
      <c r="N442" s="7">
        <v>0.66249999999999953</v>
      </c>
      <c r="O442" s="5">
        <v>2</v>
      </c>
      <c r="P442" s="5" t="s">
        <v>392</v>
      </c>
      <c r="R442" s="5" t="s">
        <v>393</v>
      </c>
    </row>
    <row r="443" spans="1:18">
      <c r="A443" s="5">
        <v>11522</v>
      </c>
      <c r="B443" s="5" t="s">
        <v>515</v>
      </c>
      <c r="C443" s="5">
        <v>8726</v>
      </c>
      <c r="D443" s="5" t="s">
        <v>590</v>
      </c>
      <c r="F443" s="7">
        <v>0.46527777777777773</v>
      </c>
      <c r="G443" s="7">
        <v>0.4861111111111111</v>
      </c>
      <c r="H443" s="5">
        <v>2</v>
      </c>
      <c r="I443" s="5" t="s">
        <v>392</v>
      </c>
      <c r="L443" s="10">
        <v>46243</v>
      </c>
      <c r="M443" s="7">
        <v>0.67083333333333284</v>
      </c>
      <c r="N443" s="7">
        <v>0.68472222222222168</v>
      </c>
      <c r="O443" s="5">
        <v>2</v>
      </c>
      <c r="P443" s="5" t="s">
        <v>392</v>
      </c>
      <c r="R443" s="5" t="s">
        <v>393</v>
      </c>
    </row>
    <row r="444" spans="1:18">
      <c r="A444" s="5">
        <v>11138</v>
      </c>
      <c r="B444" s="5" t="s">
        <v>516</v>
      </c>
      <c r="C444" s="5">
        <v>8728</v>
      </c>
      <c r="D444" s="5" t="s">
        <v>590</v>
      </c>
      <c r="F444" s="7">
        <v>0.46527777777777773</v>
      </c>
      <c r="G444" s="7">
        <v>0.4861111111111111</v>
      </c>
      <c r="H444" s="5">
        <v>2</v>
      </c>
      <c r="I444" s="5" t="s">
        <v>392</v>
      </c>
      <c r="L444" s="10">
        <v>46243</v>
      </c>
      <c r="M444" s="7">
        <v>0.68611111111111056</v>
      </c>
      <c r="N444" s="7">
        <v>0.6999999999999994</v>
      </c>
      <c r="O444" s="5">
        <v>2</v>
      </c>
      <c r="P444" s="5" t="s">
        <v>392</v>
      </c>
      <c r="R444" s="5" t="s">
        <v>393</v>
      </c>
    </row>
    <row r="445" spans="1:18">
      <c r="A445" s="5">
        <v>13475</v>
      </c>
      <c r="B445" s="5" t="s">
        <v>517</v>
      </c>
      <c r="C445" s="5">
        <v>9220</v>
      </c>
      <c r="D445" s="5" t="s">
        <v>590</v>
      </c>
      <c r="F445" s="7">
        <v>0.46527777777777773</v>
      </c>
      <c r="G445" s="7">
        <v>0.4861111111111111</v>
      </c>
      <c r="H445" s="5">
        <v>2</v>
      </c>
      <c r="I445" s="5" t="s">
        <v>392</v>
      </c>
      <c r="L445" s="10">
        <v>46243</v>
      </c>
      <c r="M445" s="7">
        <v>0.70138888888888828</v>
      </c>
      <c r="N445" s="7">
        <v>0.71527777777777712</v>
      </c>
      <c r="O445" s="5">
        <v>2</v>
      </c>
      <c r="P445" s="5" t="s">
        <v>392</v>
      </c>
      <c r="R445" s="5" t="s">
        <v>189</v>
      </c>
    </row>
    <row r="446" spans="1:18">
      <c r="A446" s="5">
        <v>13262</v>
      </c>
      <c r="B446" s="5" t="s">
        <v>518</v>
      </c>
      <c r="C446" s="5">
        <v>9221</v>
      </c>
      <c r="D446" s="5" t="s">
        <v>590</v>
      </c>
      <c r="F446" s="7">
        <v>0.46527777777777773</v>
      </c>
      <c r="G446" s="7">
        <v>0.4861111111111111</v>
      </c>
      <c r="H446" s="5">
        <v>2</v>
      </c>
      <c r="I446" s="5" t="s">
        <v>392</v>
      </c>
      <c r="L446" s="10">
        <v>46243</v>
      </c>
      <c r="M446" s="7">
        <v>0.71666666666666601</v>
      </c>
      <c r="N446" s="7">
        <v>0.73055555555555485</v>
      </c>
      <c r="O446" s="5">
        <v>2</v>
      </c>
      <c r="P446" s="5" t="s">
        <v>392</v>
      </c>
      <c r="R446" s="5" t="s">
        <v>189</v>
      </c>
    </row>
    <row r="447" spans="1:18">
      <c r="A447" s="5">
        <v>11672</v>
      </c>
      <c r="B447" s="5" t="s">
        <v>519</v>
      </c>
      <c r="C447" s="5">
        <v>9222</v>
      </c>
      <c r="D447" s="5" t="s">
        <v>590</v>
      </c>
      <c r="F447" s="7">
        <v>0.46527777777777773</v>
      </c>
      <c r="G447" s="7">
        <v>0.4861111111111111</v>
      </c>
      <c r="H447" s="5">
        <v>2</v>
      </c>
      <c r="I447" s="5" t="s">
        <v>392</v>
      </c>
      <c r="L447" s="10">
        <v>46243</v>
      </c>
      <c r="M447" s="7">
        <v>0.73194444444444373</v>
      </c>
      <c r="N447" s="7">
        <v>0.74583333333333257</v>
      </c>
      <c r="O447" s="5">
        <v>2</v>
      </c>
      <c r="P447" s="5" t="s">
        <v>392</v>
      </c>
      <c r="R447" s="5" t="s">
        <v>189</v>
      </c>
    </row>
    <row r="448" spans="1:18">
      <c r="A448" s="5">
        <v>14600</v>
      </c>
      <c r="B448" s="5" t="s">
        <v>520</v>
      </c>
      <c r="C448" s="5">
        <v>1401</v>
      </c>
      <c r="D448" s="5" t="s">
        <v>589</v>
      </c>
      <c r="F448" s="7">
        <v>0.46527777777777773</v>
      </c>
      <c r="G448" s="7">
        <v>0.4861111111111111</v>
      </c>
      <c r="H448" s="5">
        <v>2</v>
      </c>
      <c r="I448" s="5" t="s">
        <v>392</v>
      </c>
      <c r="L448" s="10">
        <v>46242</v>
      </c>
      <c r="M448" s="7">
        <v>0.60277777777777752</v>
      </c>
      <c r="N448" s="7">
        <v>0.61666666666666636</v>
      </c>
      <c r="O448" s="5">
        <v>2</v>
      </c>
      <c r="P448" s="5" t="s">
        <v>392</v>
      </c>
      <c r="R448" s="5" t="s">
        <v>393</v>
      </c>
    </row>
    <row r="449" spans="1:18">
      <c r="A449" s="5">
        <v>13796</v>
      </c>
      <c r="B449" s="5" t="s">
        <v>521</v>
      </c>
      <c r="C449" s="5">
        <v>1404</v>
      </c>
      <c r="D449" s="5" t="s">
        <v>589</v>
      </c>
      <c r="F449" s="7">
        <v>0.46527777777777773</v>
      </c>
      <c r="G449" s="7">
        <v>0.4861111111111111</v>
      </c>
      <c r="H449" s="5">
        <v>2</v>
      </c>
      <c r="I449" s="5" t="s">
        <v>392</v>
      </c>
      <c r="L449" s="10">
        <v>46242</v>
      </c>
      <c r="M449" s="7">
        <v>0.53472222222222221</v>
      </c>
      <c r="N449" s="7">
        <v>0.54861111111111105</v>
      </c>
      <c r="O449" s="5">
        <v>2</v>
      </c>
      <c r="P449" s="5" t="s">
        <v>392</v>
      </c>
      <c r="R449" s="5" t="s">
        <v>393</v>
      </c>
    </row>
    <row r="450" spans="1:18">
      <c r="A450" s="5">
        <v>17027</v>
      </c>
      <c r="B450" s="5" t="s">
        <v>522</v>
      </c>
      <c r="C450" s="5">
        <v>1405</v>
      </c>
      <c r="D450" s="5" t="s">
        <v>589</v>
      </c>
      <c r="F450" s="7">
        <v>0.46527777777777773</v>
      </c>
      <c r="G450" s="7">
        <v>0.4861111111111111</v>
      </c>
      <c r="H450" s="5">
        <v>2</v>
      </c>
      <c r="I450" s="5" t="s">
        <v>392</v>
      </c>
      <c r="L450" s="10">
        <v>46242</v>
      </c>
      <c r="M450" s="7">
        <v>0.61805555555555525</v>
      </c>
      <c r="N450" s="7">
        <v>0.63194444444444409</v>
      </c>
      <c r="O450" s="5">
        <v>2</v>
      </c>
      <c r="P450" s="5" t="s">
        <v>392</v>
      </c>
      <c r="R450" s="5" t="s">
        <v>393</v>
      </c>
    </row>
    <row r="451" spans="1:18">
      <c r="A451" s="5">
        <v>16619</v>
      </c>
      <c r="B451" s="5" t="s">
        <v>523</v>
      </c>
      <c r="C451" s="5">
        <v>1406</v>
      </c>
      <c r="D451" s="5" t="s">
        <v>589</v>
      </c>
      <c r="F451" s="7">
        <v>0.46527777777777773</v>
      </c>
      <c r="G451" s="7">
        <v>0.4861111111111111</v>
      </c>
      <c r="H451" s="5">
        <v>2</v>
      </c>
      <c r="I451" s="5" t="s">
        <v>392</v>
      </c>
      <c r="L451" s="10">
        <v>46242</v>
      </c>
      <c r="M451" s="7">
        <v>0.63333333333333297</v>
      </c>
      <c r="N451" s="7">
        <v>0.64722222222222181</v>
      </c>
      <c r="O451" s="5">
        <v>2</v>
      </c>
      <c r="P451" s="5" t="s">
        <v>392</v>
      </c>
      <c r="R451" s="5" t="s">
        <v>393</v>
      </c>
    </row>
    <row r="452" spans="1:18">
      <c r="A452" s="5">
        <v>13322</v>
      </c>
      <c r="B452" s="5" t="s">
        <v>524</v>
      </c>
      <c r="C452" s="5">
        <v>1407</v>
      </c>
      <c r="D452" s="5" t="s">
        <v>589</v>
      </c>
      <c r="F452" s="7">
        <v>0.46527777777777773</v>
      </c>
      <c r="G452" s="7">
        <v>0.4861111111111111</v>
      </c>
      <c r="H452" s="5">
        <v>2</v>
      </c>
      <c r="I452" s="5" t="s">
        <v>392</v>
      </c>
      <c r="L452" s="10">
        <v>46242</v>
      </c>
      <c r="M452" s="7">
        <v>0.64861111111111069</v>
      </c>
      <c r="N452" s="7">
        <v>0.66249999999999953</v>
      </c>
      <c r="O452" s="5">
        <v>2</v>
      </c>
      <c r="P452" s="5" t="s">
        <v>392</v>
      </c>
      <c r="R452" s="5" t="s">
        <v>393</v>
      </c>
    </row>
    <row r="453" spans="1:18">
      <c r="A453" s="5">
        <v>14171</v>
      </c>
      <c r="B453" s="5" t="s">
        <v>525</v>
      </c>
      <c r="C453" s="5">
        <v>1408</v>
      </c>
      <c r="D453" s="5" t="s">
        <v>589</v>
      </c>
      <c r="F453" s="7">
        <v>0.46527777777777773</v>
      </c>
      <c r="G453" s="7">
        <v>0.4861111111111111</v>
      </c>
      <c r="H453" s="5">
        <v>2</v>
      </c>
      <c r="I453" s="5" t="s">
        <v>392</v>
      </c>
      <c r="L453" s="10">
        <v>46242</v>
      </c>
      <c r="M453" s="7">
        <v>0.66388888888888842</v>
      </c>
      <c r="N453" s="7">
        <v>0.67777777777777726</v>
      </c>
      <c r="O453" s="5">
        <v>2</v>
      </c>
      <c r="P453" s="5" t="s">
        <v>392</v>
      </c>
      <c r="R453" s="5" t="s">
        <v>393</v>
      </c>
    </row>
    <row r="454" spans="1:18">
      <c r="A454" s="5">
        <v>16874</v>
      </c>
      <c r="B454" s="5" t="s">
        <v>526</v>
      </c>
      <c r="C454" s="5">
        <v>1409</v>
      </c>
      <c r="D454" s="5" t="s">
        <v>589</v>
      </c>
      <c r="F454" s="7">
        <v>0.46527777777777773</v>
      </c>
      <c r="G454" s="7">
        <v>0.4861111111111111</v>
      </c>
      <c r="H454" s="5">
        <v>2</v>
      </c>
      <c r="I454" s="5" t="s">
        <v>392</v>
      </c>
      <c r="L454" s="10">
        <v>46243</v>
      </c>
      <c r="M454" s="7">
        <v>0.3611111111111111</v>
      </c>
      <c r="N454" s="7">
        <v>0.375</v>
      </c>
      <c r="O454" s="5">
        <v>2</v>
      </c>
      <c r="P454" s="5" t="s">
        <v>392</v>
      </c>
      <c r="R454" s="5" t="s">
        <v>393</v>
      </c>
    </row>
    <row r="455" spans="1:18">
      <c r="A455" s="5">
        <v>16358</v>
      </c>
      <c r="B455" s="5" t="s">
        <v>527</v>
      </c>
      <c r="C455" s="5">
        <v>1410</v>
      </c>
      <c r="D455" s="5" t="s">
        <v>589</v>
      </c>
      <c r="F455" s="7">
        <v>0.46527777777777773</v>
      </c>
      <c r="G455" s="7">
        <v>0.4861111111111111</v>
      </c>
      <c r="H455" s="5">
        <v>2</v>
      </c>
      <c r="I455" s="5" t="s">
        <v>392</v>
      </c>
      <c r="L455" s="10">
        <v>46243</v>
      </c>
      <c r="M455" s="7">
        <v>0.47499999999999998</v>
      </c>
      <c r="N455" s="7">
        <v>0.48888888888888887</v>
      </c>
      <c r="O455" s="5">
        <v>2</v>
      </c>
      <c r="P455" s="5" t="s">
        <v>392</v>
      </c>
      <c r="R455" s="5" t="s">
        <v>393</v>
      </c>
    </row>
    <row r="456" spans="1:18">
      <c r="A456" s="5">
        <v>13217</v>
      </c>
      <c r="B456" s="5" t="s">
        <v>528</v>
      </c>
      <c r="C456" s="5">
        <v>1411</v>
      </c>
      <c r="D456" s="5" t="s">
        <v>589</v>
      </c>
      <c r="F456" s="7">
        <v>0.46527777777777773</v>
      </c>
      <c r="G456" s="7">
        <v>0.4861111111111111</v>
      </c>
      <c r="H456" s="5">
        <v>2</v>
      </c>
      <c r="I456" s="5" t="s">
        <v>392</v>
      </c>
      <c r="L456" s="10">
        <v>46242</v>
      </c>
      <c r="M456" s="7">
        <v>0.54999999999999993</v>
      </c>
      <c r="N456" s="7">
        <v>0.56388888888888877</v>
      </c>
      <c r="O456" s="5">
        <v>2</v>
      </c>
      <c r="P456" s="5" t="s">
        <v>392</v>
      </c>
      <c r="R456" s="5" t="s">
        <v>393</v>
      </c>
    </row>
    <row r="457" spans="1:18">
      <c r="A457" s="5">
        <v>16658</v>
      </c>
      <c r="B457" s="5" t="s">
        <v>529</v>
      </c>
      <c r="C457" s="5">
        <v>1412</v>
      </c>
      <c r="D457" s="5" t="s">
        <v>589</v>
      </c>
      <c r="F457" s="7">
        <v>0.46527777777777773</v>
      </c>
      <c r="G457" s="7">
        <v>0.4861111111111111</v>
      </c>
      <c r="H457" s="5">
        <v>2</v>
      </c>
      <c r="I457" s="5" t="s">
        <v>392</v>
      </c>
      <c r="L457" s="10">
        <v>46243</v>
      </c>
      <c r="M457" s="7">
        <v>0.37638888888888888</v>
      </c>
      <c r="N457" s="7">
        <v>0.39027777777777778</v>
      </c>
      <c r="O457" s="5">
        <v>2</v>
      </c>
      <c r="P457" s="5" t="s">
        <v>392</v>
      </c>
      <c r="R457" s="5" t="s">
        <v>393</v>
      </c>
    </row>
    <row r="458" spans="1:18">
      <c r="A458" s="5">
        <v>10217</v>
      </c>
      <c r="B458" s="5" t="s">
        <v>530</v>
      </c>
      <c r="C458" s="5">
        <v>3413</v>
      </c>
      <c r="D458" s="5" t="s">
        <v>589</v>
      </c>
      <c r="F458" s="7">
        <v>0.46527777777777773</v>
      </c>
      <c r="G458" s="7">
        <v>0.4861111111111111</v>
      </c>
      <c r="H458" s="5">
        <v>2</v>
      </c>
      <c r="I458" s="5" t="s">
        <v>392</v>
      </c>
      <c r="L458" s="10">
        <v>46242</v>
      </c>
      <c r="M458" s="7">
        <v>0.56527777777777766</v>
      </c>
      <c r="N458" s="7">
        <v>0.5791666666666665</v>
      </c>
      <c r="O458" s="5">
        <v>2</v>
      </c>
      <c r="P458" s="5" t="s">
        <v>392</v>
      </c>
      <c r="R458" s="5" t="s">
        <v>393</v>
      </c>
    </row>
    <row r="459" spans="1:18">
      <c r="A459" s="5">
        <v>16547</v>
      </c>
      <c r="B459" s="5" t="s">
        <v>531</v>
      </c>
      <c r="C459" s="5">
        <v>3417</v>
      </c>
      <c r="D459" s="5" t="s">
        <v>589</v>
      </c>
      <c r="F459" s="7">
        <v>0.46527777777777773</v>
      </c>
      <c r="G459" s="7">
        <v>0.4861111111111111</v>
      </c>
      <c r="H459" s="5">
        <v>2</v>
      </c>
      <c r="I459" s="5" t="s">
        <v>392</v>
      </c>
      <c r="L459" s="10">
        <v>46243</v>
      </c>
      <c r="M459" s="7">
        <v>0.53472222222222221</v>
      </c>
      <c r="N459" s="7">
        <v>0.54861111111111105</v>
      </c>
      <c r="O459" s="5">
        <v>2</v>
      </c>
      <c r="P459" s="5" t="s">
        <v>392</v>
      </c>
      <c r="R459" s="5" t="s">
        <v>393</v>
      </c>
    </row>
    <row r="460" spans="1:18">
      <c r="A460" s="5">
        <v>10310</v>
      </c>
      <c r="B460" s="5" t="s">
        <v>532</v>
      </c>
      <c r="C460" s="5">
        <v>5503</v>
      </c>
      <c r="D460" s="5" t="s">
        <v>589</v>
      </c>
      <c r="F460" s="7">
        <v>0.46527777777777773</v>
      </c>
      <c r="G460" s="7">
        <v>0.4861111111111111</v>
      </c>
      <c r="H460" s="5">
        <v>2</v>
      </c>
      <c r="I460" s="5" t="s">
        <v>392</v>
      </c>
      <c r="L460" s="10">
        <v>46243</v>
      </c>
      <c r="M460" s="7">
        <v>0.39166666666666666</v>
      </c>
      <c r="N460" s="7">
        <v>0.40555555555555556</v>
      </c>
      <c r="O460" s="5">
        <v>2</v>
      </c>
      <c r="P460" s="5" t="s">
        <v>392</v>
      </c>
      <c r="R460" s="5" t="s">
        <v>393</v>
      </c>
    </row>
    <row r="461" spans="1:18">
      <c r="A461" s="5">
        <v>11258</v>
      </c>
      <c r="B461" s="5" t="s">
        <v>533</v>
      </c>
      <c r="C461" s="5">
        <v>6301</v>
      </c>
      <c r="D461" s="5" t="s">
        <v>589</v>
      </c>
      <c r="F461" s="7">
        <v>0.46527777777777773</v>
      </c>
      <c r="G461" s="7">
        <v>0.4861111111111111</v>
      </c>
      <c r="H461" s="5">
        <v>2</v>
      </c>
      <c r="I461" s="5" t="s">
        <v>392</v>
      </c>
      <c r="L461" s="10">
        <v>46243</v>
      </c>
      <c r="M461" s="7">
        <v>0.54999999999999993</v>
      </c>
      <c r="N461" s="7">
        <v>0.56388888888888877</v>
      </c>
      <c r="O461" s="5">
        <v>2</v>
      </c>
      <c r="P461" s="5" t="s">
        <v>392</v>
      </c>
      <c r="R461" s="5" t="s">
        <v>189</v>
      </c>
    </row>
    <row r="462" spans="1:18">
      <c r="A462" s="5">
        <v>12194</v>
      </c>
      <c r="B462" s="5" t="s">
        <v>534</v>
      </c>
      <c r="C462" s="5">
        <v>6302</v>
      </c>
      <c r="D462" s="5" t="s">
        <v>589</v>
      </c>
      <c r="F462" s="7">
        <v>0.46527777777777773</v>
      </c>
      <c r="G462" s="7">
        <v>0.4861111111111111</v>
      </c>
      <c r="H462" s="5">
        <v>2</v>
      </c>
      <c r="I462" s="5" t="s">
        <v>392</v>
      </c>
      <c r="L462" s="10">
        <v>46243</v>
      </c>
      <c r="M462" s="7">
        <v>0.56527777777777766</v>
      </c>
      <c r="N462" s="7">
        <v>0.5791666666666665</v>
      </c>
      <c r="O462" s="5">
        <v>2</v>
      </c>
      <c r="P462" s="5" t="s">
        <v>392</v>
      </c>
      <c r="R462" s="5" t="s">
        <v>189</v>
      </c>
    </row>
    <row r="463" spans="1:18">
      <c r="A463" s="5">
        <v>11306</v>
      </c>
      <c r="B463" s="5" t="s">
        <v>535</v>
      </c>
      <c r="C463" s="5">
        <v>6303</v>
      </c>
      <c r="D463" s="5" t="s">
        <v>589</v>
      </c>
      <c r="F463" s="7">
        <v>0.46527777777777773</v>
      </c>
      <c r="G463" s="7">
        <v>0.4861111111111111</v>
      </c>
      <c r="H463" s="5">
        <v>2</v>
      </c>
      <c r="I463" s="5" t="s">
        <v>392</v>
      </c>
      <c r="L463" s="10">
        <v>46243</v>
      </c>
      <c r="M463" s="7">
        <v>0.40694444444444444</v>
      </c>
      <c r="N463" s="7">
        <v>0.42083333333333334</v>
      </c>
      <c r="O463" s="5">
        <v>2</v>
      </c>
      <c r="P463" s="5" t="s">
        <v>392</v>
      </c>
      <c r="R463" s="5" t="s">
        <v>189</v>
      </c>
    </row>
    <row r="464" spans="1:18">
      <c r="A464" s="5">
        <v>14909</v>
      </c>
      <c r="B464" s="5" t="s">
        <v>536</v>
      </c>
      <c r="C464" s="5">
        <v>7311</v>
      </c>
      <c r="D464" s="5" t="s">
        <v>589</v>
      </c>
      <c r="F464" s="7">
        <v>0.46527777777777773</v>
      </c>
      <c r="G464" s="7">
        <v>0.4861111111111111</v>
      </c>
      <c r="H464" s="5">
        <v>2</v>
      </c>
      <c r="I464" s="5" t="s">
        <v>392</v>
      </c>
      <c r="L464" s="10">
        <v>46242</v>
      </c>
      <c r="M464" s="7">
        <v>0.58055555555555538</v>
      </c>
      <c r="N464" s="7">
        <v>0.59444444444444422</v>
      </c>
      <c r="O464" s="5">
        <v>2</v>
      </c>
      <c r="P464" s="5" t="s">
        <v>392</v>
      </c>
      <c r="R464" s="5" t="s">
        <v>393</v>
      </c>
    </row>
    <row r="465" spans="1:18">
      <c r="A465" s="5">
        <v>16736</v>
      </c>
      <c r="B465" s="5" t="s">
        <v>537</v>
      </c>
      <c r="C465" s="5">
        <v>8518</v>
      </c>
      <c r="D465" s="5" t="s">
        <v>589</v>
      </c>
      <c r="F465" s="7">
        <v>0.46527777777777773</v>
      </c>
      <c r="G465" s="7">
        <v>0.4861111111111111</v>
      </c>
      <c r="H465" s="5">
        <v>2</v>
      </c>
      <c r="I465" s="5" t="s">
        <v>392</v>
      </c>
      <c r="L465" s="10">
        <v>46243</v>
      </c>
      <c r="M465" s="7">
        <v>0.42916666666666664</v>
      </c>
      <c r="N465" s="7">
        <v>0.44305555555555554</v>
      </c>
      <c r="O465" s="5">
        <v>2</v>
      </c>
      <c r="P465" s="5" t="s">
        <v>392</v>
      </c>
      <c r="R465" s="5" t="s">
        <v>393</v>
      </c>
    </row>
    <row r="466" spans="1:18">
      <c r="A466" s="5">
        <v>13319</v>
      </c>
      <c r="B466" s="5" t="s">
        <v>538</v>
      </c>
      <c r="C466" s="5">
        <v>8519</v>
      </c>
      <c r="D466" s="5" t="s">
        <v>589</v>
      </c>
      <c r="F466" s="7">
        <v>0.46527777777777773</v>
      </c>
      <c r="G466" s="7">
        <v>0.4861111111111111</v>
      </c>
      <c r="H466" s="5">
        <v>2</v>
      </c>
      <c r="I466" s="5" t="s">
        <v>392</v>
      </c>
      <c r="L466" s="10">
        <v>46243</v>
      </c>
      <c r="M466" s="7">
        <v>0.44444444444444442</v>
      </c>
      <c r="N466" s="7">
        <v>0.45833333333333331</v>
      </c>
      <c r="O466" s="5">
        <v>2</v>
      </c>
      <c r="P466" s="5" t="s">
        <v>392</v>
      </c>
      <c r="R466" s="5" t="s">
        <v>393</v>
      </c>
    </row>
    <row r="467" spans="1:18">
      <c r="A467" s="5">
        <v>12056</v>
      </c>
      <c r="B467" s="5" t="s">
        <v>539</v>
      </c>
      <c r="C467" s="5">
        <v>8520</v>
      </c>
      <c r="D467" s="5" t="s">
        <v>589</v>
      </c>
      <c r="F467" s="7">
        <v>0.46527777777777773</v>
      </c>
      <c r="G467" s="7">
        <v>0.4861111111111111</v>
      </c>
      <c r="H467" s="5">
        <v>2</v>
      </c>
      <c r="I467" s="5" t="s">
        <v>392</v>
      </c>
      <c r="L467" s="10">
        <v>46243</v>
      </c>
      <c r="M467" s="7">
        <v>0.4597222222222222</v>
      </c>
      <c r="N467" s="7">
        <v>0.47361111111111109</v>
      </c>
      <c r="O467" s="5">
        <v>2</v>
      </c>
      <c r="P467" s="5" t="s">
        <v>392</v>
      </c>
      <c r="R467" s="5" t="s">
        <v>393</v>
      </c>
    </row>
    <row r="468" spans="1:18">
      <c r="A468" s="5">
        <v>14729</v>
      </c>
      <c r="B468" s="5" t="s">
        <v>540</v>
      </c>
      <c r="C468" s="5">
        <v>8521</v>
      </c>
      <c r="D468" s="5" t="s">
        <v>589</v>
      </c>
      <c r="F468" s="7">
        <v>0.46527777777777773</v>
      </c>
      <c r="G468" s="7">
        <v>0.4861111111111111</v>
      </c>
      <c r="H468" s="5">
        <v>2</v>
      </c>
      <c r="I468" s="5" t="s">
        <v>392</v>
      </c>
      <c r="L468" s="10">
        <v>46243</v>
      </c>
      <c r="M468" s="7">
        <v>0.58055555555555538</v>
      </c>
      <c r="N468" s="7">
        <v>0.59444444444444422</v>
      </c>
      <c r="O468" s="5">
        <v>2</v>
      </c>
      <c r="P468" s="5" t="s">
        <v>392</v>
      </c>
      <c r="R468" s="5" t="s">
        <v>393</v>
      </c>
    </row>
    <row r="469" spans="1:18">
      <c r="A469" s="5">
        <v>14786</v>
      </c>
      <c r="B469" s="5" t="s">
        <v>541</v>
      </c>
      <c r="C469" s="5">
        <v>8522</v>
      </c>
      <c r="D469" s="5" t="s">
        <v>589</v>
      </c>
      <c r="F469" s="7">
        <v>0.46527777777777773</v>
      </c>
      <c r="G469" s="7">
        <v>0.4861111111111111</v>
      </c>
      <c r="H469" s="5">
        <v>2</v>
      </c>
      <c r="I469" s="5" t="s">
        <v>392</v>
      </c>
      <c r="L469" s="10">
        <v>46243</v>
      </c>
      <c r="M469" s="7">
        <v>0.60277777777777752</v>
      </c>
      <c r="N469" s="7">
        <v>0.61666666666666636</v>
      </c>
      <c r="O469" s="5">
        <v>2</v>
      </c>
      <c r="P469" s="5" t="s">
        <v>392</v>
      </c>
      <c r="R469" s="5" t="s">
        <v>393</v>
      </c>
    </row>
    <row r="470" spans="1:18">
      <c r="A470" s="5">
        <v>14759</v>
      </c>
      <c r="B470" s="5" t="s">
        <v>542</v>
      </c>
      <c r="C470" s="5">
        <v>8523</v>
      </c>
      <c r="D470" s="5" t="s">
        <v>589</v>
      </c>
      <c r="F470" s="7">
        <v>0.46527777777777773</v>
      </c>
      <c r="G470" s="7">
        <v>0.4861111111111111</v>
      </c>
      <c r="H470" s="5">
        <v>2</v>
      </c>
      <c r="I470" s="5" t="s">
        <v>392</v>
      </c>
      <c r="L470" s="10">
        <v>46243</v>
      </c>
      <c r="M470" s="7">
        <v>0.61805555555555525</v>
      </c>
      <c r="N470" s="7">
        <v>0.63194444444444409</v>
      </c>
      <c r="O470" s="5">
        <v>2</v>
      </c>
      <c r="P470" s="5" t="s">
        <v>392</v>
      </c>
      <c r="R470" s="5" t="s">
        <v>393</v>
      </c>
    </row>
    <row r="471" spans="1:18">
      <c r="A471" s="5">
        <v>11567</v>
      </c>
      <c r="B471" s="5" t="s">
        <v>543</v>
      </c>
      <c r="C471" s="5">
        <v>8555</v>
      </c>
      <c r="D471" s="5" t="s">
        <v>589</v>
      </c>
      <c r="F471" s="7">
        <v>0.46527777777777773</v>
      </c>
      <c r="G471" s="7">
        <v>0.4861111111111111</v>
      </c>
      <c r="H471" s="5">
        <v>2</v>
      </c>
      <c r="I471" s="5" t="s">
        <v>392</v>
      </c>
      <c r="L471" s="10">
        <v>46243</v>
      </c>
      <c r="M471" s="7">
        <v>0.63333333333333297</v>
      </c>
      <c r="N471" s="7">
        <v>0.64722222222222181</v>
      </c>
      <c r="O471" s="5">
        <v>2</v>
      </c>
      <c r="P471" s="5" t="s">
        <v>392</v>
      </c>
      <c r="R471" s="5" t="s">
        <v>393</v>
      </c>
    </row>
    <row r="472" spans="1:18">
      <c r="A472" s="5">
        <v>16469</v>
      </c>
      <c r="B472" s="5" t="s">
        <v>544</v>
      </c>
      <c r="C472" s="5">
        <v>9223</v>
      </c>
      <c r="D472" s="5" t="s">
        <v>589</v>
      </c>
      <c r="F472" s="7">
        <v>0.46527777777777773</v>
      </c>
      <c r="G472" s="7">
        <v>0.4861111111111111</v>
      </c>
      <c r="H472" s="5">
        <v>2</v>
      </c>
      <c r="I472" s="5" t="s">
        <v>392</v>
      </c>
      <c r="L472" s="10">
        <v>46243</v>
      </c>
      <c r="M472" s="7">
        <v>0.64861111111111069</v>
      </c>
      <c r="N472" s="7">
        <v>0.66249999999999953</v>
      </c>
      <c r="O472" s="5">
        <v>2</v>
      </c>
      <c r="P472" s="5" t="s">
        <v>392</v>
      </c>
      <c r="R472" s="5" t="s">
        <v>189</v>
      </c>
    </row>
    <row r="473" spans="1:18">
      <c r="A473" s="5">
        <v>14141</v>
      </c>
      <c r="B473" s="5" t="s">
        <v>545</v>
      </c>
      <c r="C473" s="5">
        <v>2001</v>
      </c>
      <c r="D473" s="5" t="s">
        <v>588</v>
      </c>
      <c r="F473" s="7">
        <v>0.46527777777777773</v>
      </c>
      <c r="G473" s="7">
        <v>0.4861111111111111</v>
      </c>
      <c r="H473" s="5">
        <v>2</v>
      </c>
      <c r="I473" s="5" t="s">
        <v>392</v>
      </c>
      <c r="L473" s="10">
        <v>46242</v>
      </c>
      <c r="M473" s="7">
        <v>0.42916666666666664</v>
      </c>
      <c r="N473" s="7">
        <v>0.44305555555555554</v>
      </c>
      <c r="O473" s="5">
        <v>2</v>
      </c>
      <c r="P473" s="5" t="s">
        <v>392</v>
      </c>
      <c r="R473" s="5" t="s">
        <v>393</v>
      </c>
    </row>
    <row r="474" spans="1:18">
      <c r="A474" s="5">
        <v>13712</v>
      </c>
      <c r="B474" s="5" t="s">
        <v>546</v>
      </c>
      <c r="C474" s="5">
        <v>2002</v>
      </c>
      <c r="D474" s="5" t="s">
        <v>588</v>
      </c>
      <c r="F474" s="7">
        <v>0.46527777777777773</v>
      </c>
      <c r="G474" s="7">
        <v>0.4861111111111111</v>
      </c>
      <c r="H474" s="5">
        <v>2</v>
      </c>
      <c r="I474" s="5" t="s">
        <v>392</v>
      </c>
      <c r="L474" s="10">
        <v>46242</v>
      </c>
      <c r="M474" s="7">
        <v>0.39166666666666666</v>
      </c>
      <c r="N474" s="7">
        <v>0.40555555555555556</v>
      </c>
      <c r="O474" s="5">
        <v>2</v>
      </c>
      <c r="P474" s="5" t="s">
        <v>392</v>
      </c>
      <c r="R474" s="5" t="s">
        <v>393</v>
      </c>
    </row>
    <row r="475" spans="1:18">
      <c r="A475" s="5">
        <v>13859</v>
      </c>
      <c r="B475" s="5" t="s">
        <v>547</v>
      </c>
      <c r="C475" s="5">
        <v>2003</v>
      </c>
      <c r="D475" s="5" t="s">
        <v>588</v>
      </c>
      <c r="F475" s="7">
        <v>0.46527777777777773</v>
      </c>
      <c r="G475" s="7">
        <v>0.4861111111111111</v>
      </c>
      <c r="H475" s="5">
        <v>2</v>
      </c>
      <c r="I475" s="5" t="s">
        <v>392</v>
      </c>
      <c r="L475" s="10">
        <v>46242</v>
      </c>
      <c r="M475" s="7">
        <v>0.3611111111111111</v>
      </c>
      <c r="N475" s="7">
        <v>0.375</v>
      </c>
      <c r="O475" s="5">
        <v>2</v>
      </c>
      <c r="P475" s="5" t="s">
        <v>392</v>
      </c>
      <c r="R475" s="5" t="s">
        <v>393</v>
      </c>
    </row>
    <row r="476" spans="1:18">
      <c r="A476" s="5">
        <v>11636</v>
      </c>
      <c r="B476" s="5" t="s">
        <v>548</v>
      </c>
      <c r="C476" s="5">
        <v>2004</v>
      </c>
      <c r="D476" s="5" t="s">
        <v>588</v>
      </c>
      <c r="F476" s="7">
        <v>0.46527777777777773</v>
      </c>
      <c r="G476" s="7">
        <v>0.4861111111111111</v>
      </c>
      <c r="H476" s="5">
        <v>2</v>
      </c>
      <c r="I476" s="5" t="s">
        <v>392</v>
      </c>
      <c r="L476" s="10">
        <v>46242</v>
      </c>
      <c r="M476" s="7">
        <v>0.40694444444444444</v>
      </c>
      <c r="N476" s="7">
        <v>0.42083333333333334</v>
      </c>
      <c r="O476" s="5">
        <v>2</v>
      </c>
      <c r="P476" s="5" t="s">
        <v>392</v>
      </c>
      <c r="R476" s="5" t="s">
        <v>393</v>
      </c>
    </row>
    <row r="477" spans="1:18">
      <c r="A477" s="5">
        <v>10367</v>
      </c>
      <c r="B477" s="5" t="s">
        <v>549</v>
      </c>
      <c r="C477" s="5">
        <v>6401</v>
      </c>
      <c r="D477" s="5" t="s">
        <v>588</v>
      </c>
      <c r="F477" s="7">
        <v>0.46527777777777773</v>
      </c>
      <c r="G477" s="7">
        <v>0.4861111111111111</v>
      </c>
      <c r="H477" s="5">
        <v>2</v>
      </c>
      <c r="I477" s="5" t="s">
        <v>392</v>
      </c>
      <c r="L477" s="10">
        <v>46242</v>
      </c>
      <c r="M477" s="7">
        <v>0.44444444444444442</v>
      </c>
      <c r="N477" s="7">
        <v>0.45833333333333331</v>
      </c>
      <c r="O477" s="5">
        <v>2</v>
      </c>
      <c r="P477" s="5" t="s">
        <v>392</v>
      </c>
      <c r="R477" s="5" t="s">
        <v>189</v>
      </c>
    </row>
    <row r="478" spans="1:18">
      <c r="A478" s="5">
        <v>10064</v>
      </c>
      <c r="B478" s="5" t="s">
        <v>550</v>
      </c>
      <c r="C478" s="5">
        <v>8539</v>
      </c>
      <c r="D478" s="5" t="s">
        <v>588</v>
      </c>
      <c r="F478" s="7">
        <v>0.46527777777777773</v>
      </c>
      <c r="G478" s="7">
        <v>0.4861111111111111</v>
      </c>
      <c r="H478" s="5">
        <v>2</v>
      </c>
      <c r="I478" s="5" t="s">
        <v>392</v>
      </c>
      <c r="L478" s="10">
        <v>46242</v>
      </c>
      <c r="M478" s="7">
        <v>0.4597222222222222</v>
      </c>
      <c r="N478" s="7">
        <v>0.47361111111111109</v>
      </c>
      <c r="O478" s="5">
        <v>2</v>
      </c>
      <c r="P478" s="5" t="s">
        <v>392</v>
      </c>
      <c r="R478" s="5" t="s">
        <v>393</v>
      </c>
    </row>
    <row r="479" spans="1:18">
      <c r="A479" s="5">
        <v>10049</v>
      </c>
      <c r="B479" s="5" t="s">
        <v>551</v>
      </c>
      <c r="C479" s="5">
        <v>8540</v>
      </c>
      <c r="D479" s="5" t="s">
        <v>588</v>
      </c>
      <c r="F479" s="7">
        <v>0.46527777777777773</v>
      </c>
      <c r="G479" s="7">
        <v>0.4861111111111111</v>
      </c>
      <c r="H479" s="5">
        <v>2</v>
      </c>
      <c r="I479" s="5" t="s">
        <v>392</v>
      </c>
      <c r="L479" s="10">
        <v>46242</v>
      </c>
      <c r="M479" s="7">
        <v>0.37638888888888888</v>
      </c>
      <c r="N479" s="7">
        <v>0.39027777777777778</v>
      </c>
      <c r="O479" s="5">
        <v>2</v>
      </c>
      <c r="P479" s="5" t="s">
        <v>392</v>
      </c>
      <c r="R479" s="5" t="s">
        <v>393</v>
      </c>
    </row>
    <row r="480" spans="1:18">
      <c r="A480" s="5">
        <v>12107</v>
      </c>
      <c r="B480" s="5" t="s">
        <v>552</v>
      </c>
      <c r="C480" s="5">
        <v>2101</v>
      </c>
      <c r="D480" s="5" t="s">
        <v>587</v>
      </c>
      <c r="F480" s="7">
        <v>0.46527777777777773</v>
      </c>
      <c r="G480" s="7">
        <v>0.4861111111111111</v>
      </c>
      <c r="H480" s="5">
        <v>2</v>
      </c>
      <c r="I480" s="5" t="s">
        <v>392</v>
      </c>
      <c r="L480" s="10">
        <v>46242</v>
      </c>
      <c r="M480" s="7">
        <v>0.56666666666666654</v>
      </c>
      <c r="N480" s="7">
        <v>0.58055555555555538</v>
      </c>
      <c r="O480" s="5">
        <v>2</v>
      </c>
      <c r="P480" s="5" t="s">
        <v>392</v>
      </c>
      <c r="R480" s="5" t="s">
        <v>393</v>
      </c>
    </row>
    <row r="481" spans="1:18">
      <c r="A481" s="5">
        <v>11003</v>
      </c>
      <c r="B481" s="5" t="s">
        <v>553</v>
      </c>
      <c r="C481" s="5">
        <v>2102</v>
      </c>
      <c r="D481" s="5" t="s">
        <v>587</v>
      </c>
      <c r="F481" s="7">
        <v>0.46527777777777773</v>
      </c>
      <c r="G481" s="7">
        <v>0.4861111111111111</v>
      </c>
      <c r="H481" s="5">
        <v>2</v>
      </c>
      <c r="I481" s="5" t="s">
        <v>392</v>
      </c>
      <c r="L481" s="10">
        <v>46242</v>
      </c>
      <c r="M481" s="7">
        <v>0.58194444444444449</v>
      </c>
      <c r="N481" s="7">
        <v>0.59583333333333333</v>
      </c>
      <c r="O481" s="5">
        <v>2</v>
      </c>
      <c r="P481" s="5" t="s">
        <v>392</v>
      </c>
      <c r="R481" s="5" t="s">
        <v>393</v>
      </c>
    </row>
    <row r="482" spans="1:18">
      <c r="A482" s="5">
        <v>14042</v>
      </c>
      <c r="B482" s="5" t="s">
        <v>554</v>
      </c>
      <c r="C482" s="5">
        <v>2105</v>
      </c>
      <c r="D482" s="5" t="s">
        <v>587</v>
      </c>
      <c r="F482" s="7">
        <v>0.46527777777777773</v>
      </c>
      <c r="G482" s="7">
        <v>0.4861111111111111</v>
      </c>
      <c r="H482" s="5">
        <v>2</v>
      </c>
      <c r="I482" s="5" t="s">
        <v>392</v>
      </c>
      <c r="L482" s="10">
        <v>46242</v>
      </c>
      <c r="M482" s="7">
        <v>0.60416666666666641</v>
      </c>
      <c r="N482" s="7">
        <v>0.61805555555555525</v>
      </c>
      <c r="O482" s="5">
        <v>2</v>
      </c>
      <c r="P482" s="5" t="s">
        <v>392</v>
      </c>
      <c r="R482" s="5" t="s">
        <v>393</v>
      </c>
    </row>
    <row r="483" spans="1:18">
      <c r="A483" s="5">
        <v>10253</v>
      </c>
      <c r="B483" s="5" t="s">
        <v>555</v>
      </c>
      <c r="C483" s="5">
        <v>2106</v>
      </c>
      <c r="D483" s="5" t="s">
        <v>587</v>
      </c>
      <c r="F483" s="7">
        <v>0.46527777777777773</v>
      </c>
      <c r="G483" s="7">
        <v>0.4861111111111111</v>
      </c>
      <c r="H483" s="5">
        <v>2</v>
      </c>
      <c r="I483" s="5" t="s">
        <v>392</v>
      </c>
      <c r="L483" s="10">
        <v>46242</v>
      </c>
      <c r="M483" s="7">
        <v>0.61944444444444413</v>
      </c>
      <c r="N483" s="7">
        <v>0.63333333333333297</v>
      </c>
      <c r="O483" s="5">
        <v>2</v>
      </c>
      <c r="P483" s="5" t="s">
        <v>392</v>
      </c>
      <c r="R483" s="5" t="s">
        <v>393</v>
      </c>
    </row>
    <row r="484" spans="1:18">
      <c r="A484" s="5">
        <v>10241</v>
      </c>
      <c r="B484" s="5" t="s">
        <v>556</v>
      </c>
      <c r="C484" s="5">
        <v>2107</v>
      </c>
      <c r="D484" s="5" t="s">
        <v>587</v>
      </c>
      <c r="F484" s="7">
        <v>0.46527777777777773</v>
      </c>
      <c r="G484" s="7">
        <v>0.4861111111111111</v>
      </c>
      <c r="H484" s="5">
        <v>2</v>
      </c>
      <c r="I484" s="5" t="s">
        <v>392</v>
      </c>
      <c r="L484" s="10">
        <v>46242</v>
      </c>
      <c r="M484" s="7">
        <v>0.63472222222222185</v>
      </c>
      <c r="N484" s="7">
        <v>0.64861111111111069</v>
      </c>
      <c r="O484" s="5">
        <v>2</v>
      </c>
      <c r="P484" s="5" t="s">
        <v>392</v>
      </c>
      <c r="R484" s="5" t="s">
        <v>393</v>
      </c>
    </row>
    <row r="485" spans="1:18">
      <c r="A485" s="5">
        <v>10316</v>
      </c>
      <c r="B485" s="5" t="s">
        <v>557</v>
      </c>
      <c r="C485" s="5">
        <v>2201</v>
      </c>
      <c r="D485" s="5" t="s">
        <v>587</v>
      </c>
      <c r="F485" s="7">
        <v>0.46527777777777773</v>
      </c>
      <c r="G485" s="7">
        <v>0.4861111111111111</v>
      </c>
      <c r="H485" s="5">
        <v>2</v>
      </c>
      <c r="I485" s="5" t="s">
        <v>392</v>
      </c>
      <c r="L485" s="10">
        <v>46242</v>
      </c>
      <c r="M485" s="7">
        <v>0.53611111111111109</v>
      </c>
      <c r="N485" s="7">
        <v>0.54999999999999993</v>
      </c>
      <c r="O485" s="5">
        <v>2</v>
      </c>
      <c r="P485" s="5" t="s">
        <v>392</v>
      </c>
      <c r="R485" s="5" t="s">
        <v>393</v>
      </c>
    </row>
    <row r="486" spans="1:18">
      <c r="A486" s="5">
        <v>12221</v>
      </c>
      <c r="B486" s="5" t="s">
        <v>558</v>
      </c>
      <c r="C486" s="5">
        <v>2202</v>
      </c>
      <c r="D486" s="5" t="s">
        <v>587</v>
      </c>
      <c r="F486" s="7">
        <v>0.46527777777777773</v>
      </c>
      <c r="G486" s="7">
        <v>0.4861111111111111</v>
      </c>
      <c r="H486" s="5">
        <v>2</v>
      </c>
      <c r="I486" s="5" t="s">
        <v>392</v>
      </c>
      <c r="L486" s="10">
        <v>46242</v>
      </c>
      <c r="M486" s="7">
        <v>0.55138888888888882</v>
      </c>
      <c r="N486" s="7">
        <v>0.56527777777777766</v>
      </c>
      <c r="O486" s="5">
        <v>2</v>
      </c>
      <c r="P486" s="5" t="s">
        <v>392</v>
      </c>
      <c r="R486" s="5" t="s">
        <v>393</v>
      </c>
    </row>
    <row r="487" spans="1:18">
      <c r="A487" s="5">
        <v>11540</v>
      </c>
      <c r="B487" s="5" t="s">
        <v>559</v>
      </c>
      <c r="C487" s="5">
        <v>6501</v>
      </c>
      <c r="D487" s="5" t="s">
        <v>587</v>
      </c>
      <c r="F487" s="7">
        <v>0.46527777777777773</v>
      </c>
      <c r="G487" s="7">
        <v>0.4861111111111111</v>
      </c>
      <c r="H487" s="5">
        <v>2</v>
      </c>
      <c r="I487" s="5" t="s">
        <v>392</v>
      </c>
      <c r="L487" s="10">
        <v>46242</v>
      </c>
      <c r="M487" s="7">
        <v>0.65</v>
      </c>
      <c r="N487" s="7">
        <v>0.66388888888888886</v>
      </c>
      <c r="O487" s="5">
        <v>2</v>
      </c>
      <c r="P487" s="5" t="s">
        <v>392</v>
      </c>
      <c r="R487" s="5" t="s">
        <v>189</v>
      </c>
    </row>
    <row r="488" spans="1:18">
      <c r="A488" s="5">
        <v>10301</v>
      </c>
      <c r="B488" s="5" t="s">
        <v>560</v>
      </c>
      <c r="C488" s="5">
        <v>6502</v>
      </c>
      <c r="D488" s="5" t="s">
        <v>587</v>
      </c>
      <c r="F488" s="7">
        <v>0.46527777777777773</v>
      </c>
      <c r="G488" s="7">
        <v>0.4861111111111111</v>
      </c>
      <c r="H488" s="5">
        <v>2</v>
      </c>
      <c r="I488" s="5" t="s">
        <v>392</v>
      </c>
      <c r="L488" s="10">
        <v>46242</v>
      </c>
      <c r="M488" s="7">
        <v>0.52083333333333337</v>
      </c>
      <c r="N488" s="7">
        <v>0.53472222222222221</v>
      </c>
      <c r="O488" s="5">
        <v>2</v>
      </c>
      <c r="P488" s="5" t="s">
        <v>392</v>
      </c>
      <c r="R488" s="5" t="s">
        <v>189</v>
      </c>
    </row>
    <row r="489" spans="1:18">
      <c r="A489" s="5">
        <v>10490</v>
      </c>
      <c r="B489" s="5" t="s">
        <v>561</v>
      </c>
      <c r="C489" s="5">
        <v>7315</v>
      </c>
      <c r="D489" s="5" t="s">
        <v>587</v>
      </c>
      <c r="F489" s="7">
        <v>0.46527777777777773</v>
      </c>
      <c r="G489" s="7">
        <v>0.4861111111111111</v>
      </c>
      <c r="H489" s="5">
        <v>2</v>
      </c>
      <c r="I489" s="5" t="s">
        <v>392</v>
      </c>
      <c r="L489" s="10">
        <v>46242</v>
      </c>
      <c r="M489" s="7">
        <v>0.66527777777777786</v>
      </c>
      <c r="N489" s="7">
        <v>0.6791666666666667</v>
      </c>
      <c r="O489" s="5">
        <v>2</v>
      </c>
      <c r="P489" s="5" t="s">
        <v>392</v>
      </c>
      <c r="R489" s="5" t="s">
        <v>393</v>
      </c>
    </row>
    <row r="490" spans="1:18">
      <c r="A490" s="5">
        <v>11096</v>
      </c>
      <c r="B490" s="5" t="s">
        <v>562</v>
      </c>
      <c r="C490" s="5">
        <v>8541</v>
      </c>
      <c r="D490" s="5" t="s">
        <v>587</v>
      </c>
      <c r="F490" s="7">
        <v>0.46527777777777773</v>
      </c>
      <c r="G490" s="7">
        <v>0.4861111111111111</v>
      </c>
      <c r="H490" s="5">
        <v>2</v>
      </c>
      <c r="I490" s="5" t="s">
        <v>392</v>
      </c>
      <c r="L490" s="10">
        <v>46242</v>
      </c>
      <c r="M490" s="7">
        <v>0.68749999999999944</v>
      </c>
      <c r="N490" s="7">
        <v>0.70138888888888828</v>
      </c>
      <c r="O490" s="5">
        <v>2</v>
      </c>
      <c r="P490" s="5" t="s">
        <v>392</v>
      </c>
      <c r="R490" s="5" t="s">
        <v>393</v>
      </c>
    </row>
    <row r="491" spans="1:18">
      <c r="A491" s="5">
        <v>16181</v>
      </c>
      <c r="B491" s="5" t="s">
        <v>563</v>
      </c>
      <c r="C491" s="5">
        <v>8741</v>
      </c>
      <c r="D491" s="5" t="s">
        <v>587</v>
      </c>
      <c r="F491" s="7">
        <v>0.46527777777777773</v>
      </c>
      <c r="G491" s="7">
        <v>0.4861111111111111</v>
      </c>
      <c r="H491" s="5">
        <v>2</v>
      </c>
      <c r="I491" s="5" t="s">
        <v>392</v>
      </c>
      <c r="L491" s="10">
        <v>46242</v>
      </c>
      <c r="M491" s="7">
        <v>0.70277777777777717</v>
      </c>
      <c r="N491" s="7">
        <v>0.71666666666666601</v>
      </c>
      <c r="O491" s="5">
        <v>2</v>
      </c>
      <c r="P491" s="5" t="s">
        <v>392</v>
      </c>
      <c r="R491" s="5" t="s">
        <v>393</v>
      </c>
    </row>
    <row r="492" spans="1:18">
      <c r="A492" s="5">
        <v>14672</v>
      </c>
      <c r="B492" s="5" t="s">
        <v>564</v>
      </c>
      <c r="C492" s="5">
        <v>8742</v>
      </c>
      <c r="D492" s="5" t="s">
        <v>587</v>
      </c>
      <c r="F492" s="7">
        <v>0.46527777777777773</v>
      </c>
      <c r="G492" s="7">
        <v>0.4861111111111111</v>
      </c>
      <c r="H492" s="5">
        <v>2</v>
      </c>
      <c r="I492" s="5" t="s">
        <v>392</v>
      </c>
      <c r="L492" s="10">
        <v>46242</v>
      </c>
      <c r="M492" s="7">
        <v>0.71805555555555489</v>
      </c>
      <c r="N492" s="7">
        <v>0.73194444444444373</v>
      </c>
      <c r="O492" s="5">
        <v>2</v>
      </c>
      <c r="P492" s="5" t="s">
        <v>392</v>
      </c>
      <c r="R492" s="5" t="s">
        <v>393</v>
      </c>
    </row>
    <row r="493" spans="1:18">
      <c r="A493" s="5">
        <v>10892</v>
      </c>
      <c r="B493" s="5" t="s">
        <v>565</v>
      </c>
      <c r="C493" s="5">
        <v>8743</v>
      </c>
      <c r="D493" s="5" t="s">
        <v>587</v>
      </c>
      <c r="F493" s="7">
        <v>0.46527777777777773</v>
      </c>
      <c r="G493" s="7">
        <v>0.4861111111111111</v>
      </c>
      <c r="H493" s="5">
        <v>2</v>
      </c>
      <c r="I493" s="5" t="s">
        <v>392</v>
      </c>
      <c r="L493" s="10">
        <v>46242</v>
      </c>
      <c r="M493" s="7">
        <v>0.73333333333333262</v>
      </c>
      <c r="N493" s="7">
        <v>0.74722222222222145</v>
      </c>
      <c r="O493" s="5">
        <v>2</v>
      </c>
      <c r="P493" s="5" t="s">
        <v>392</v>
      </c>
      <c r="R493" s="5" t="s">
        <v>393</v>
      </c>
    </row>
    <row r="494" spans="1:18">
      <c r="A494" s="5">
        <v>10130</v>
      </c>
      <c r="B494" s="5" t="s">
        <v>568</v>
      </c>
      <c r="C494" s="5">
        <v>4502</v>
      </c>
      <c r="D494" s="5" t="s">
        <v>586</v>
      </c>
      <c r="F494" s="7">
        <v>0.46527777777777773</v>
      </c>
      <c r="G494" s="7">
        <v>0.4861111111111111</v>
      </c>
      <c r="H494" s="5">
        <v>3</v>
      </c>
      <c r="I494" s="5" t="s">
        <v>219</v>
      </c>
      <c r="L494" s="10">
        <v>46242</v>
      </c>
      <c r="M494" s="7">
        <v>0.56527777777777788</v>
      </c>
      <c r="N494" s="7">
        <v>0.57916666666666672</v>
      </c>
      <c r="O494" s="5">
        <v>3</v>
      </c>
      <c r="P494" s="5" t="s">
        <v>566</v>
      </c>
      <c r="R494" s="5" t="s">
        <v>567</v>
      </c>
    </row>
    <row r="495" spans="1:18">
      <c r="A495" s="5">
        <v>14876</v>
      </c>
      <c r="B495" s="5" t="s">
        <v>569</v>
      </c>
      <c r="C495" s="5">
        <v>4503</v>
      </c>
      <c r="D495" s="5" t="s">
        <v>586</v>
      </c>
      <c r="F495" s="7">
        <v>0.46527777777777773</v>
      </c>
      <c r="G495" s="7">
        <v>0.4861111111111111</v>
      </c>
      <c r="H495" s="5">
        <v>3</v>
      </c>
      <c r="I495" s="5" t="s">
        <v>219</v>
      </c>
      <c r="L495" s="10">
        <v>46242</v>
      </c>
      <c r="M495" s="7">
        <v>0.5805555555555556</v>
      </c>
      <c r="N495" s="7">
        <v>0.59444444444444444</v>
      </c>
      <c r="O495" s="5">
        <v>3</v>
      </c>
      <c r="P495" s="5" t="s">
        <v>566</v>
      </c>
      <c r="R495" s="5" t="s">
        <v>567</v>
      </c>
    </row>
    <row r="496" spans="1:18">
      <c r="A496" s="5">
        <v>13109</v>
      </c>
      <c r="B496" s="5" t="s">
        <v>570</v>
      </c>
      <c r="C496" s="5">
        <v>4504</v>
      </c>
      <c r="D496" s="5" t="s">
        <v>586</v>
      </c>
      <c r="F496" s="7">
        <v>0.46527777777777773</v>
      </c>
      <c r="G496" s="7">
        <v>0.4861111111111111</v>
      </c>
      <c r="H496" s="5">
        <v>3</v>
      </c>
      <c r="I496" s="5" t="s">
        <v>219</v>
      </c>
      <c r="L496" s="10">
        <v>46242</v>
      </c>
      <c r="M496" s="7">
        <v>0.60277777777777786</v>
      </c>
      <c r="N496" s="7">
        <v>0.6166666666666667</v>
      </c>
      <c r="O496" s="5">
        <v>3</v>
      </c>
      <c r="P496" s="5" t="s">
        <v>566</v>
      </c>
      <c r="R496" s="5" t="s">
        <v>567</v>
      </c>
    </row>
    <row r="497" spans="1:18">
      <c r="A497" s="5">
        <v>12062</v>
      </c>
      <c r="B497" s="5" t="s">
        <v>571</v>
      </c>
      <c r="C497" s="5">
        <v>4505</v>
      </c>
      <c r="D497" s="5" t="s">
        <v>586</v>
      </c>
      <c r="F497" s="7">
        <v>0.46527777777777773</v>
      </c>
      <c r="G497" s="7">
        <v>0.4861111111111111</v>
      </c>
      <c r="H497" s="5">
        <v>3</v>
      </c>
      <c r="I497" s="5" t="s">
        <v>219</v>
      </c>
      <c r="L497" s="10">
        <v>46242</v>
      </c>
      <c r="M497" s="7">
        <v>0.61805555555555558</v>
      </c>
      <c r="N497" s="7">
        <v>0.63194444444444442</v>
      </c>
      <c r="O497" s="5">
        <v>3</v>
      </c>
      <c r="P497" s="5" t="s">
        <v>566</v>
      </c>
      <c r="R497" s="5" t="s">
        <v>567</v>
      </c>
    </row>
    <row r="498" spans="1:18">
      <c r="A498" s="5">
        <v>14447</v>
      </c>
      <c r="B498" s="5" t="s">
        <v>572</v>
      </c>
      <c r="C498" s="5">
        <v>4508</v>
      </c>
      <c r="D498" s="5" t="s">
        <v>586</v>
      </c>
      <c r="F498" s="7">
        <v>0.46527777777777773</v>
      </c>
      <c r="G498" s="7">
        <v>0.4861111111111111</v>
      </c>
      <c r="H498" s="5">
        <v>3</v>
      </c>
      <c r="I498" s="5" t="s">
        <v>219</v>
      </c>
      <c r="L498" s="10">
        <v>46242</v>
      </c>
      <c r="M498" s="7">
        <v>0.63333333333333341</v>
      </c>
      <c r="N498" s="7">
        <v>0.64722222222222225</v>
      </c>
      <c r="O498" s="5">
        <v>3</v>
      </c>
      <c r="P498" s="5" t="s">
        <v>566</v>
      </c>
      <c r="R498" s="5" t="s">
        <v>567</v>
      </c>
    </row>
    <row r="499" spans="1:18">
      <c r="A499" s="5">
        <v>10937</v>
      </c>
      <c r="B499" s="5" t="s">
        <v>573</v>
      </c>
      <c r="C499" s="5">
        <v>4512</v>
      </c>
      <c r="D499" s="5" t="s">
        <v>586</v>
      </c>
      <c r="F499" s="7">
        <v>0.46527777777777773</v>
      </c>
      <c r="G499" s="7">
        <v>0.4861111111111111</v>
      </c>
      <c r="H499" s="5">
        <v>3</v>
      </c>
      <c r="I499" s="5" t="s">
        <v>219</v>
      </c>
      <c r="L499" s="10">
        <v>46242</v>
      </c>
      <c r="M499" s="7">
        <v>0.64861111111111114</v>
      </c>
      <c r="N499" s="7">
        <v>0.66249999999999998</v>
      </c>
      <c r="O499" s="5">
        <v>3</v>
      </c>
      <c r="P499" s="5" t="s">
        <v>566</v>
      </c>
      <c r="R499" s="5" t="s">
        <v>567</v>
      </c>
    </row>
    <row r="500" spans="1:18">
      <c r="A500" s="5">
        <v>11828</v>
      </c>
      <c r="B500" s="5" t="s">
        <v>574</v>
      </c>
      <c r="C500" s="5">
        <v>4519</v>
      </c>
      <c r="D500" s="5" t="s">
        <v>586</v>
      </c>
      <c r="F500" s="7">
        <v>0.46527777777777773</v>
      </c>
      <c r="G500" s="7">
        <v>0.4861111111111111</v>
      </c>
      <c r="H500" s="5">
        <v>3</v>
      </c>
      <c r="I500" s="5" t="s">
        <v>219</v>
      </c>
      <c r="L500" s="10">
        <v>46242</v>
      </c>
      <c r="M500" s="7">
        <v>0.67083333333333339</v>
      </c>
      <c r="N500" s="7">
        <v>0.68472222222222223</v>
      </c>
      <c r="O500" s="5">
        <v>3</v>
      </c>
      <c r="P500" s="5" t="s">
        <v>566</v>
      </c>
      <c r="R500" s="5" t="s">
        <v>567</v>
      </c>
    </row>
    <row r="501" spans="1:18">
      <c r="A501" s="5">
        <v>10076</v>
      </c>
      <c r="B501" s="5" t="s">
        <v>575</v>
      </c>
      <c r="C501" s="5">
        <v>4521</v>
      </c>
      <c r="D501" s="5" t="s">
        <v>586</v>
      </c>
      <c r="F501" s="7">
        <v>0.46527777777777773</v>
      </c>
      <c r="G501" s="7">
        <v>0.4861111111111111</v>
      </c>
      <c r="H501" s="5">
        <v>3</v>
      </c>
      <c r="I501" s="5" t="s">
        <v>219</v>
      </c>
      <c r="L501" s="10">
        <v>46242</v>
      </c>
      <c r="M501" s="7">
        <v>0.68611111111111123</v>
      </c>
      <c r="N501" s="7">
        <v>0.70000000000000007</v>
      </c>
      <c r="O501" s="5">
        <v>3</v>
      </c>
      <c r="P501" s="5" t="s">
        <v>566</v>
      </c>
      <c r="R501" s="5" t="s">
        <v>567</v>
      </c>
    </row>
    <row r="502" spans="1:18">
      <c r="A502" s="5">
        <v>14858</v>
      </c>
      <c r="B502" s="5" t="s">
        <v>576</v>
      </c>
      <c r="C502" s="5">
        <v>4524</v>
      </c>
      <c r="D502" s="5" t="s">
        <v>586</v>
      </c>
      <c r="F502" s="7">
        <v>0.46527777777777773</v>
      </c>
      <c r="G502" s="7">
        <v>0.4861111111111111</v>
      </c>
      <c r="H502" s="5">
        <v>3</v>
      </c>
      <c r="I502" s="5" t="s">
        <v>219</v>
      </c>
      <c r="L502" s="10">
        <v>46242</v>
      </c>
      <c r="M502" s="7">
        <v>0.53472222222222221</v>
      </c>
      <c r="N502" s="7">
        <v>0.54861111111111105</v>
      </c>
      <c r="O502" s="5">
        <v>3</v>
      </c>
      <c r="P502" s="5" t="s">
        <v>566</v>
      </c>
      <c r="R502" s="5" t="s">
        <v>567</v>
      </c>
    </row>
    <row r="503" spans="1:18">
      <c r="A503" s="5">
        <v>10415</v>
      </c>
      <c r="B503" s="5" t="s">
        <v>577</v>
      </c>
      <c r="C503" s="5">
        <v>7701</v>
      </c>
      <c r="D503" s="5" t="s">
        <v>586</v>
      </c>
      <c r="F503" s="7">
        <v>0.46527777777777773</v>
      </c>
      <c r="G503" s="7">
        <v>0.4861111111111111</v>
      </c>
      <c r="H503" s="5">
        <v>3</v>
      </c>
      <c r="I503" s="5" t="s">
        <v>219</v>
      </c>
      <c r="L503" s="10">
        <v>46242</v>
      </c>
      <c r="M503" s="7">
        <v>0.47499999999999998</v>
      </c>
      <c r="N503" s="7">
        <v>0.48888888888888887</v>
      </c>
      <c r="O503" s="5">
        <v>3</v>
      </c>
      <c r="P503" s="5" t="s">
        <v>566</v>
      </c>
      <c r="R503" s="5" t="s">
        <v>567</v>
      </c>
    </row>
    <row r="504" spans="1:18">
      <c r="A504" s="5">
        <v>16826</v>
      </c>
      <c r="B504" s="5" t="s">
        <v>578</v>
      </c>
      <c r="C504" s="5">
        <v>8583</v>
      </c>
      <c r="D504" s="5" t="s">
        <v>586</v>
      </c>
      <c r="F504" s="7">
        <v>0.46527777777777773</v>
      </c>
      <c r="G504" s="7">
        <v>0.4861111111111111</v>
      </c>
      <c r="H504" s="5">
        <v>3</v>
      </c>
      <c r="I504" s="5" t="s">
        <v>219</v>
      </c>
      <c r="L504" s="10">
        <v>46242</v>
      </c>
      <c r="M504" s="7">
        <v>0.55000000000000004</v>
      </c>
      <c r="N504" s="7">
        <v>0.56388888888888888</v>
      </c>
      <c r="O504" s="5">
        <v>3</v>
      </c>
      <c r="P504" s="5" t="s">
        <v>566</v>
      </c>
      <c r="R504" s="5" t="s">
        <v>567</v>
      </c>
    </row>
    <row r="505" spans="1:18">
      <c r="A505" s="5">
        <v>13484</v>
      </c>
      <c r="B505" s="5" t="s">
        <v>579</v>
      </c>
      <c r="C505" s="5">
        <v>9601</v>
      </c>
      <c r="D505" s="5" t="s">
        <v>586</v>
      </c>
      <c r="F505" s="7">
        <v>0.46527777777777773</v>
      </c>
      <c r="G505" s="7">
        <v>0.4861111111111111</v>
      </c>
      <c r="H505" s="5">
        <v>3</v>
      </c>
      <c r="I505" s="5" t="s">
        <v>219</v>
      </c>
      <c r="L505" s="10">
        <v>46242</v>
      </c>
      <c r="M505" s="7">
        <v>0.3611111111111111</v>
      </c>
      <c r="N505" s="7">
        <v>0.375</v>
      </c>
      <c r="O505" s="5">
        <v>3</v>
      </c>
      <c r="P505" s="5" t="s">
        <v>566</v>
      </c>
      <c r="R505" s="5" t="s">
        <v>189</v>
      </c>
    </row>
    <row r="506" spans="1:18">
      <c r="A506" s="5">
        <v>10754</v>
      </c>
      <c r="B506" s="5" t="s">
        <v>580</v>
      </c>
      <c r="C506" s="5">
        <v>9602</v>
      </c>
      <c r="D506" s="5" t="s">
        <v>586</v>
      </c>
      <c r="F506" s="7">
        <v>0.46527777777777773</v>
      </c>
      <c r="G506" s="7">
        <v>0.4861111111111111</v>
      </c>
      <c r="H506" s="5">
        <v>3</v>
      </c>
      <c r="I506" s="5" t="s">
        <v>219</v>
      </c>
      <c r="L506" s="10">
        <v>46242</v>
      </c>
      <c r="M506" s="7">
        <v>0.37638888888888888</v>
      </c>
      <c r="N506" s="7">
        <v>0.39027777777777778</v>
      </c>
      <c r="O506" s="5">
        <v>3</v>
      </c>
      <c r="P506" s="5" t="s">
        <v>566</v>
      </c>
      <c r="R506" s="5" t="s">
        <v>189</v>
      </c>
    </row>
    <row r="507" spans="1:18">
      <c r="A507" s="5">
        <v>13259</v>
      </c>
      <c r="B507" s="5" t="s">
        <v>581</v>
      </c>
      <c r="C507" s="5">
        <v>9603</v>
      </c>
      <c r="D507" s="5" t="s">
        <v>586</v>
      </c>
      <c r="F507" s="7">
        <v>0.46527777777777773</v>
      </c>
      <c r="G507" s="7">
        <v>0.4861111111111111</v>
      </c>
      <c r="H507" s="5">
        <v>3</v>
      </c>
      <c r="I507" s="5" t="s">
        <v>219</v>
      </c>
      <c r="L507" s="10">
        <v>46242</v>
      </c>
      <c r="M507" s="7">
        <v>0.39166666666666661</v>
      </c>
      <c r="N507" s="7">
        <v>0.4055555555555555</v>
      </c>
      <c r="O507" s="5">
        <v>3</v>
      </c>
      <c r="P507" s="5" t="s">
        <v>566</v>
      </c>
      <c r="R507" s="5" t="s">
        <v>189</v>
      </c>
    </row>
    <row r="508" spans="1:18">
      <c r="A508" s="5">
        <v>13490</v>
      </c>
      <c r="B508" s="5" t="s">
        <v>582</v>
      </c>
      <c r="C508" s="5">
        <v>9604</v>
      </c>
      <c r="D508" s="5" t="s">
        <v>586</v>
      </c>
      <c r="F508" s="7">
        <v>0.46527777777777773</v>
      </c>
      <c r="G508" s="7">
        <v>0.4861111111111111</v>
      </c>
      <c r="H508" s="5">
        <v>3</v>
      </c>
      <c r="I508" s="5" t="s">
        <v>219</v>
      </c>
      <c r="L508" s="10">
        <v>46242</v>
      </c>
      <c r="M508" s="7">
        <v>0.40694444444444444</v>
      </c>
      <c r="N508" s="7">
        <v>0.42083333333333334</v>
      </c>
      <c r="O508" s="5">
        <v>3</v>
      </c>
      <c r="P508" s="5" t="s">
        <v>566</v>
      </c>
      <c r="R508" s="5" t="s">
        <v>189</v>
      </c>
    </row>
    <row r="509" spans="1:18">
      <c r="A509" s="5">
        <v>11726</v>
      </c>
      <c r="B509" s="5" t="s">
        <v>583</v>
      </c>
      <c r="C509" s="5">
        <v>9605</v>
      </c>
      <c r="D509" s="5" t="s">
        <v>586</v>
      </c>
      <c r="F509" s="7">
        <v>0.46527777777777773</v>
      </c>
      <c r="G509" s="7">
        <v>0.4861111111111111</v>
      </c>
      <c r="H509" s="5">
        <v>3</v>
      </c>
      <c r="I509" s="5" t="s">
        <v>219</v>
      </c>
      <c r="L509" s="10">
        <v>46242</v>
      </c>
      <c r="M509" s="7">
        <v>0.42916666666666664</v>
      </c>
      <c r="N509" s="7">
        <v>0.44305555555555554</v>
      </c>
      <c r="O509" s="5">
        <v>3</v>
      </c>
      <c r="P509" s="5" t="s">
        <v>566</v>
      </c>
      <c r="R509" s="5" t="s">
        <v>189</v>
      </c>
    </row>
    <row r="510" spans="1:18">
      <c r="A510" s="5">
        <v>13565</v>
      </c>
      <c r="B510" s="5" t="s">
        <v>584</v>
      </c>
      <c r="C510" s="5">
        <v>9606</v>
      </c>
      <c r="D510" s="5" t="s">
        <v>586</v>
      </c>
      <c r="F510" s="7">
        <v>0.46527777777777773</v>
      </c>
      <c r="G510" s="7">
        <v>0.4861111111111111</v>
      </c>
      <c r="H510" s="5">
        <v>3</v>
      </c>
      <c r="I510" s="5" t="s">
        <v>219</v>
      </c>
      <c r="L510" s="10">
        <v>46242</v>
      </c>
      <c r="M510" s="7">
        <v>0.44444444444444442</v>
      </c>
      <c r="N510" s="7">
        <v>0.45833333333333331</v>
      </c>
      <c r="O510" s="5">
        <v>3</v>
      </c>
      <c r="P510" s="5" t="s">
        <v>566</v>
      </c>
      <c r="R510" s="5" t="s">
        <v>189</v>
      </c>
    </row>
    <row r="511" spans="1:18">
      <c r="A511" s="5">
        <v>16607</v>
      </c>
      <c r="B511" s="5" t="s">
        <v>585</v>
      </c>
      <c r="C511" s="5">
        <v>9607</v>
      </c>
      <c r="D511" s="5" t="s">
        <v>586</v>
      </c>
      <c r="F511" s="7">
        <v>0.46527777777777773</v>
      </c>
      <c r="G511" s="7">
        <v>0.4861111111111111</v>
      </c>
      <c r="H511" s="5">
        <v>3</v>
      </c>
      <c r="I511" s="5" t="s">
        <v>219</v>
      </c>
      <c r="L511" s="10">
        <v>46242</v>
      </c>
      <c r="M511" s="7">
        <v>0.45972222222222225</v>
      </c>
      <c r="N511" s="7">
        <v>0.47361111111111115</v>
      </c>
      <c r="O511" s="5">
        <v>3</v>
      </c>
      <c r="P511" s="5" t="s">
        <v>566</v>
      </c>
      <c r="R511" s="5" t="s">
        <v>189</v>
      </c>
    </row>
  </sheetData>
  <autoFilter ref="A1:T511" xr:uid="{61D43E4D-C986-401B-B032-FE033C856394}"/>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案内</vt:lpstr>
      <vt:lpstr>挿入</vt:lpstr>
      <vt:lpstr>案内!Print_Area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京都市教育委員会</dc:creator>
  <cp:lastModifiedBy>京都市教育委員会</cp:lastModifiedBy>
  <cp:lastPrinted>2026-07-21T03:25:13Z</cp:lastPrinted>
  <dcterms:created xsi:type="dcterms:W3CDTF">2026-06-29T00:12:38Z</dcterms:created>
  <dcterms:modified xsi:type="dcterms:W3CDTF">2026-07-24T00:28:58Z</dcterms:modified>
</cp:coreProperties>
</file>